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tabRatio="768"/>
  </bookViews>
  <sheets>
    <sheet name="List of KBCC Centuries" sheetId="21" r:id="rId1"/>
    <sheet name="#1 J.Hobbs" sheetId="1" r:id="rId2"/>
    <sheet name="#2 S. Colvin" sheetId="5" r:id="rId3"/>
    <sheet name="#3 D. Sangster" sheetId="6" r:id="rId4"/>
    <sheet name="#4 D. Sangster" sheetId="7" r:id="rId5"/>
    <sheet name="#5 D. Sangster" sheetId="8" r:id="rId6"/>
    <sheet name="#6 D. Sangster" sheetId="9" r:id="rId7"/>
    <sheet name="#7 S. Colvin" sheetId="10" r:id="rId8"/>
    <sheet name="#8 C. Hallett" sheetId="12" r:id="rId9"/>
    <sheet name="#9 D. Sangster" sheetId="11" r:id="rId10"/>
    <sheet name="#10 D. Sangster" sheetId="13" r:id="rId11"/>
    <sheet name="#11 C. Hansen" sheetId="14" r:id="rId12"/>
    <sheet name="#12 D. Sangster" sheetId="15" r:id="rId13"/>
    <sheet name="#13 M. Raja" sheetId="16" r:id="rId14"/>
    <sheet name="#14 U. Pathania" sheetId="17" r:id="rId15"/>
    <sheet name="#15 S. Colvin" sheetId="18" r:id="rId16"/>
    <sheet name="#17 D. Sangster" sheetId="23" r:id="rId17"/>
    <sheet name="Sheet1" sheetId="22" r:id="rId18"/>
  </sheets>
  <definedNames>
    <definedName name="_xlnm._FilterDatabase" localSheetId="0" hidden="1">'List of KBCC Centuries'!$A$1:$G$20</definedName>
    <definedName name="_xlnm.Print_Area" localSheetId="1">'#1 J.Hobbs'!$B$2:$BM$39</definedName>
    <definedName name="_xlnm.Print_Area" localSheetId="10">'#10 D. Sangster'!$B$2:$BM$39</definedName>
    <definedName name="_xlnm.Print_Area" localSheetId="11">'#11 C. Hansen'!$B$2:$BM$39</definedName>
    <definedName name="_xlnm.Print_Area" localSheetId="12">'#12 D. Sangster'!$B$2:$BM$39</definedName>
    <definedName name="_xlnm.Print_Area" localSheetId="13">'#13 M. Raja'!$B$2:$BM$39</definedName>
    <definedName name="_xlnm.Print_Area" localSheetId="14">'#14 U. Pathania'!$B$2:$BM$39</definedName>
    <definedName name="_xlnm.Print_Area" localSheetId="15">'#15 S. Colvin'!$B$2:$BM$39</definedName>
    <definedName name="_xlnm.Print_Area" localSheetId="16">'#17 D. Sangster'!$B$2:$BM$39</definedName>
    <definedName name="_xlnm.Print_Area" localSheetId="2">'#2 S. Colvin'!$B$2:$BM$39</definedName>
    <definedName name="_xlnm.Print_Area" localSheetId="3">'#3 D. Sangster'!$B$2:$BM$39</definedName>
    <definedName name="_xlnm.Print_Area" localSheetId="4">'#4 D. Sangster'!$B$2:$BM$39</definedName>
    <definedName name="_xlnm.Print_Area" localSheetId="5">'#5 D. Sangster'!$B$2:$BM$39</definedName>
    <definedName name="_xlnm.Print_Area" localSheetId="6">'#6 D. Sangster'!$B$2:$BM$39</definedName>
    <definedName name="_xlnm.Print_Area" localSheetId="7">'#7 S. Colvin'!$B$2:$BM$39</definedName>
    <definedName name="_xlnm.Print_Area" localSheetId="8">'#8 C. Hallett'!$B$2:$BM$39</definedName>
    <definedName name="_xlnm.Print_Area" localSheetId="9">'#9 D. Sangster'!$B$2:$BM$39</definedName>
  </definedNames>
  <calcPr calcId="145621"/>
</workbook>
</file>

<file path=xl/calcChain.xml><?xml version="1.0" encoding="utf-8"?>
<calcChain xmlns="http://schemas.openxmlformats.org/spreadsheetml/2006/main">
  <c r="BC30" i="23" l="1"/>
  <c r="BL29" i="23"/>
  <c r="BC29" i="23"/>
  <c r="BC28" i="23"/>
  <c r="BL27" i="23"/>
  <c r="BC27" i="23"/>
  <c r="BC26" i="23"/>
  <c r="BL25" i="23"/>
  <c r="BC25" i="23"/>
  <c r="BC24" i="23"/>
  <c r="BL23" i="23"/>
  <c r="BC23" i="23"/>
  <c r="BC22" i="23"/>
  <c r="BC21" i="23"/>
  <c r="BC20" i="23"/>
  <c r="BC19" i="23"/>
  <c r="BC18" i="23"/>
  <c r="BC17" i="23"/>
  <c r="BC16" i="23"/>
  <c r="BC15" i="23"/>
  <c r="BC14" i="23"/>
  <c r="BC13" i="23"/>
  <c r="BC12" i="23"/>
  <c r="BC11" i="23"/>
  <c r="BC10" i="23"/>
  <c r="BC9" i="23"/>
  <c r="BA32" i="23" l="1"/>
  <c r="BC32" i="23" s="1"/>
  <c r="BL31" i="23"/>
  <c r="BL35" i="23" s="1"/>
  <c r="BC31" i="23"/>
  <c r="BL33" i="18"/>
  <c r="BC30" i="18"/>
  <c r="BL29" i="18"/>
  <c r="BC29" i="18"/>
  <c r="BC28" i="18"/>
  <c r="BL27" i="18"/>
  <c r="BC27" i="18"/>
  <c r="BC26" i="18"/>
  <c r="BL25" i="18"/>
  <c r="BC25" i="18"/>
  <c r="BC24" i="18"/>
  <c r="BL23" i="18"/>
  <c r="BC23" i="18"/>
  <c r="BC22" i="18"/>
  <c r="BL21" i="18"/>
  <c r="BC21" i="18"/>
  <c r="BC20" i="18"/>
  <c r="BL19" i="18"/>
  <c r="BC19" i="18"/>
  <c r="BC18" i="18"/>
  <c r="BL17" i="18"/>
  <c r="BC17" i="18"/>
  <c r="BC16" i="18"/>
  <c r="BL15" i="18"/>
  <c r="BC15" i="18"/>
  <c r="BC14" i="18"/>
  <c r="BL13" i="18"/>
  <c r="BC13" i="18"/>
  <c r="BC12" i="18"/>
  <c r="BL11" i="18"/>
  <c r="BC11" i="18"/>
  <c r="BC10" i="18"/>
  <c r="BL9" i="18"/>
  <c r="BC9" i="18"/>
  <c r="BL33" i="17"/>
  <c r="BC30" i="17"/>
  <c r="BL29" i="17"/>
  <c r="BC29" i="17"/>
  <c r="BC28" i="17"/>
  <c r="BL27" i="17"/>
  <c r="BC27" i="17"/>
  <c r="BC26" i="17"/>
  <c r="BL25" i="17"/>
  <c r="BC25" i="17"/>
  <c r="BC24" i="17"/>
  <c r="BL23" i="17"/>
  <c r="BC23" i="17"/>
  <c r="BC22" i="17"/>
  <c r="BL21" i="17"/>
  <c r="BC21" i="17"/>
  <c r="BC20" i="17"/>
  <c r="BL19" i="17"/>
  <c r="BC19" i="17"/>
  <c r="BC18" i="17"/>
  <c r="BL17" i="17"/>
  <c r="BC17" i="17"/>
  <c r="BC16" i="17"/>
  <c r="BL15" i="17"/>
  <c r="BC15" i="17"/>
  <c r="BC14" i="17"/>
  <c r="BL13" i="17"/>
  <c r="BC13" i="17"/>
  <c r="BC12" i="17"/>
  <c r="BL11" i="17"/>
  <c r="BC11" i="17"/>
  <c r="BC10" i="17"/>
  <c r="BL9" i="17"/>
  <c r="BC9" i="17"/>
  <c r="BL33" i="16"/>
  <c r="BC30" i="16"/>
  <c r="BL29" i="16"/>
  <c r="BC29" i="16"/>
  <c r="BC28" i="16"/>
  <c r="BL27" i="16"/>
  <c r="BC27" i="16"/>
  <c r="BC26" i="16"/>
  <c r="BL25" i="16"/>
  <c r="BC25" i="16"/>
  <c r="BC24" i="16"/>
  <c r="BL23" i="16"/>
  <c r="BC23" i="16"/>
  <c r="BC22" i="16"/>
  <c r="BL21" i="16"/>
  <c r="BC21" i="16"/>
  <c r="BC20" i="16"/>
  <c r="BL19" i="16"/>
  <c r="BC19" i="16"/>
  <c r="BC18" i="16"/>
  <c r="BL17" i="16"/>
  <c r="BC17" i="16"/>
  <c r="BC16" i="16"/>
  <c r="BL15" i="16"/>
  <c r="BC15" i="16"/>
  <c r="BC14" i="16"/>
  <c r="BL13" i="16"/>
  <c r="BC13" i="16"/>
  <c r="BC12" i="16"/>
  <c r="BL11" i="16"/>
  <c r="BC11" i="16"/>
  <c r="BC10" i="16"/>
  <c r="BL9" i="16"/>
  <c r="BC9" i="16"/>
  <c r="BC30" i="15"/>
  <c r="BC29" i="15"/>
  <c r="BC28" i="15"/>
  <c r="BC27" i="15"/>
  <c r="BC26" i="15"/>
  <c r="BC25" i="15"/>
  <c r="BC24" i="15"/>
  <c r="BC23" i="15"/>
  <c r="BC22" i="15"/>
  <c r="BC21" i="15"/>
  <c r="BC20" i="15"/>
  <c r="BC19" i="15"/>
  <c r="BC18" i="15"/>
  <c r="BC17" i="15"/>
  <c r="BC16" i="15"/>
  <c r="BC15" i="15"/>
  <c r="BC14" i="15"/>
  <c r="BC13" i="15"/>
  <c r="BC12" i="15"/>
  <c r="BC11" i="15"/>
  <c r="BC10" i="15"/>
  <c r="BC9" i="15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30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L33" i="15"/>
  <c r="BL29" i="15"/>
  <c r="BL27" i="15"/>
  <c r="BL25" i="15"/>
  <c r="BL23" i="15"/>
  <c r="BL21" i="15"/>
  <c r="BL19" i="15"/>
  <c r="BL17" i="15"/>
  <c r="BL15" i="15"/>
  <c r="BL13" i="15"/>
  <c r="BL11" i="15"/>
  <c r="BL9" i="15"/>
  <c r="BL33" i="14"/>
  <c r="BL29" i="14"/>
  <c r="BL27" i="14"/>
  <c r="BL25" i="14"/>
  <c r="BL23" i="14"/>
  <c r="BL21" i="14"/>
  <c r="BL19" i="14"/>
  <c r="BL17" i="14"/>
  <c r="BL15" i="14"/>
  <c r="BL13" i="14"/>
  <c r="BL11" i="14"/>
  <c r="BL9" i="14"/>
  <c r="BL29" i="13"/>
  <c r="BL27" i="13"/>
  <c r="BL33" i="13"/>
  <c r="BL25" i="13"/>
  <c r="BL23" i="13"/>
  <c r="BL21" i="13"/>
  <c r="BL19" i="13"/>
  <c r="BL17" i="13"/>
  <c r="BL15" i="13"/>
  <c r="BL13" i="13"/>
  <c r="BL11" i="13"/>
  <c r="BL9" i="13"/>
  <c r="BL29" i="12"/>
  <c r="BL27" i="12"/>
  <c r="BL33" i="12"/>
  <c r="BC30" i="12"/>
  <c r="BC29" i="12"/>
  <c r="BC28" i="12"/>
  <c r="BC27" i="12"/>
  <c r="BC26" i="12"/>
  <c r="BL25" i="12"/>
  <c r="BC25" i="12"/>
  <c r="BC24" i="12"/>
  <c r="BL23" i="12"/>
  <c r="BC23" i="12"/>
  <c r="BC22" i="12"/>
  <c r="BL21" i="12"/>
  <c r="BC21" i="12"/>
  <c r="BC20" i="12"/>
  <c r="BL19" i="12"/>
  <c r="BC19" i="12"/>
  <c r="BC18" i="12"/>
  <c r="BL17" i="12"/>
  <c r="BC17" i="12"/>
  <c r="BC16" i="12"/>
  <c r="BL15" i="12"/>
  <c r="BC15" i="12"/>
  <c r="BC14" i="12"/>
  <c r="BL13" i="12"/>
  <c r="BC13" i="12"/>
  <c r="BC12" i="12"/>
  <c r="BL11" i="12"/>
  <c r="BC11" i="12"/>
  <c r="BC10" i="12"/>
  <c r="BL9" i="12"/>
  <c r="BC9" i="12"/>
  <c r="BL33" i="11"/>
  <c r="BC30" i="11"/>
  <c r="BC29" i="11"/>
  <c r="BC28" i="11"/>
  <c r="BC27" i="11"/>
  <c r="BC26" i="11"/>
  <c r="BL25" i="11"/>
  <c r="BC25" i="11"/>
  <c r="BC24" i="11"/>
  <c r="BL23" i="11"/>
  <c r="BC23" i="11"/>
  <c r="BC22" i="11"/>
  <c r="BL21" i="11"/>
  <c r="BC21" i="11"/>
  <c r="BC20" i="11"/>
  <c r="BL19" i="11"/>
  <c r="BC19" i="11"/>
  <c r="BC18" i="11"/>
  <c r="BL17" i="11"/>
  <c r="BC17" i="11"/>
  <c r="BC16" i="11"/>
  <c r="BL15" i="11"/>
  <c r="BC15" i="11"/>
  <c r="BC14" i="11"/>
  <c r="BL13" i="11"/>
  <c r="BC13" i="11"/>
  <c r="BC12" i="11"/>
  <c r="BL11" i="11"/>
  <c r="BC11" i="11"/>
  <c r="BC10" i="11"/>
  <c r="BL9" i="11"/>
  <c r="BC9" i="11"/>
  <c r="BL33" i="10"/>
  <c r="BC30" i="10"/>
  <c r="BC29" i="10"/>
  <c r="BC28" i="10"/>
  <c r="BC27" i="10"/>
  <c r="BC26" i="10"/>
  <c r="BL25" i="10"/>
  <c r="BC25" i="10"/>
  <c r="BC24" i="10"/>
  <c r="BL23" i="10"/>
  <c r="BC23" i="10"/>
  <c r="BC22" i="10"/>
  <c r="BL21" i="10"/>
  <c r="BC21" i="10"/>
  <c r="BC20" i="10"/>
  <c r="BL19" i="10"/>
  <c r="BC19" i="10"/>
  <c r="BC18" i="10"/>
  <c r="BL17" i="10"/>
  <c r="BC17" i="10"/>
  <c r="BC16" i="10"/>
  <c r="BL15" i="10"/>
  <c r="BC15" i="10"/>
  <c r="BC14" i="10"/>
  <c r="BL13" i="10"/>
  <c r="BC13" i="10"/>
  <c r="BC12" i="10"/>
  <c r="BL11" i="10"/>
  <c r="BC11" i="10"/>
  <c r="BC10" i="10"/>
  <c r="BL9" i="10"/>
  <c r="BC9" i="10"/>
  <c r="BL33" i="9"/>
  <c r="BC30" i="9"/>
  <c r="BC29" i="9"/>
  <c r="BC28" i="9"/>
  <c r="BC27" i="9"/>
  <c r="BC26" i="9"/>
  <c r="BL25" i="9"/>
  <c r="BC25" i="9"/>
  <c r="BC24" i="9"/>
  <c r="BL23" i="9"/>
  <c r="BC23" i="9"/>
  <c r="BC22" i="9"/>
  <c r="BL21" i="9"/>
  <c r="BC21" i="9"/>
  <c r="BC20" i="9"/>
  <c r="BL19" i="9"/>
  <c r="BC19" i="9"/>
  <c r="BC18" i="9"/>
  <c r="BL17" i="9"/>
  <c r="BC17" i="9"/>
  <c r="BC16" i="9"/>
  <c r="BL15" i="9"/>
  <c r="BC15" i="9"/>
  <c r="BC14" i="9"/>
  <c r="BL13" i="9"/>
  <c r="BC13" i="9"/>
  <c r="BC12" i="9"/>
  <c r="BL11" i="9"/>
  <c r="BC11" i="9"/>
  <c r="BC10" i="9"/>
  <c r="BL9" i="9"/>
  <c r="BC9" i="9"/>
  <c r="BL31" i="18" l="1"/>
  <c r="BL35" i="18" s="1"/>
  <c r="BA32" i="18"/>
  <c r="BC31" i="18" s="1"/>
  <c r="BA32" i="17"/>
  <c r="BC31" i="17" s="1"/>
  <c r="BL31" i="17"/>
  <c r="BL35" i="17" s="1"/>
  <c r="BL31" i="16"/>
  <c r="BL35" i="16" s="1"/>
  <c r="BA32" i="16"/>
  <c r="BC31" i="16" s="1"/>
  <c r="BL31" i="15"/>
  <c r="BL35" i="15" s="1"/>
  <c r="BA32" i="15"/>
  <c r="BA32" i="14"/>
  <c r="BL31" i="14"/>
  <c r="BL35" i="14" s="1"/>
  <c r="BA32" i="13"/>
  <c r="BL31" i="13"/>
  <c r="BL35" i="13" s="1"/>
  <c r="BL31" i="12"/>
  <c r="BL35" i="12" s="1"/>
  <c r="BA32" i="12"/>
  <c r="BC31" i="12" s="1"/>
  <c r="BA32" i="11"/>
  <c r="BC31" i="11" s="1"/>
  <c r="BL31" i="11"/>
  <c r="BL35" i="11" s="1"/>
  <c r="BA32" i="10"/>
  <c r="BC31" i="10" s="1"/>
  <c r="BL31" i="10"/>
  <c r="BL35" i="10" s="1"/>
  <c r="BC32" i="10"/>
  <c r="BL31" i="9"/>
  <c r="BL35" i="9" s="1"/>
  <c r="BA32" i="9"/>
  <c r="BC31" i="9" s="1"/>
  <c r="BL25" i="8"/>
  <c r="BL33" i="1"/>
  <c r="BL31" i="1"/>
  <c r="BL35" i="1" s="1"/>
  <c r="BL33" i="5"/>
  <c r="BL31" i="5"/>
  <c r="BL35" i="5" s="1"/>
  <c r="BL33" i="6"/>
  <c r="BL33" i="7"/>
  <c r="BL31" i="7"/>
  <c r="BL35" i="7" s="1"/>
  <c r="BL33" i="8"/>
  <c r="BC30" i="8"/>
  <c r="BC29" i="8"/>
  <c r="BC28" i="8"/>
  <c r="BC27" i="8"/>
  <c r="BC26" i="8"/>
  <c r="BC25" i="8"/>
  <c r="BC24" i="8"/>
  <c r="BL23" i="8"/>
  <c r="BC23" i="8"/>
  <c r="BC22" i="8"/>
  <c r="BL21" i="8"/>
  <c r="BC21" i="8"/>
  <c r="BC20" i="8"/>
  <c r="BL19" i="8"/>
  <c r="BC19" i="8"/>
  <c r="BC18" i="8"/>
  <c r="BL17" i="8"/>
  <c r="BC17" i="8"/>
  <c r="BC16" i="8"/>
  <c r="BL15" i="8"/>
  <c r="BC15" i="8"/>
  <c r="BC14" i="8"/>
  <c r="BL13" i="8"/>
  <c r="BC13" i="8"/>
  <c r="BC12" i="8"/>
  <c r="BL11" i="8"/>
  <c r="BC11" i="8"/>
  <c r="BC10" i="8"/>
  <c r="BL9" i="8"/>
  <c r="BC9" i="8"/>
  <c r="BC30" i="7"/>
  <c r="BC29" i="7"/>
  <c r="BC28" i="7"/>
  <c r="BC27" i="7"/>
  <c r="BC26" i="7"/>
  <c r="BC25" i="7"/>
  <c r="BC24" i="7"/>
  <c r="BL23" i="7"/>
  <c r="BC23" i="7"/>
  <c r="BC22" i="7"/>
  <c r="BL21" i="7"/>
  <c r="BC21" i="7"/>
  <c r="BC20" i="7"/>
  <c r="BL19" i="7"/>
  <c r="BC19" i="7"/>
  <c r="BC18" i="7"/>
  <c r="BL17" i="7"/>
  <c r="BC17" i="7"/>
  <c r="BC16" i="7"/>
  <c r="BL15" i="7"/>
  <c r="BC15" i="7"/>
  <c r="BC14" i="7"/>
  <c r="BL13" i="7"/>
  <c r="BC13" i="7"/>
  <c r="BC12" i="7"/>
  <c r="BL11" i="7"/>
  <c r="BC11" i="7"/>
  <c r="BC10" i="7"/>
  <c r="BL9" i="7"/>
  <c r="BC9" i="7"/>
  <c r="BC30" i="6"/>
  <c r="BC29" i="6"/>
  <c r="BC28" i="6"/>
  <c r="BC27" i="6"/>
  <c r="BC26" i="6"/>
  <c r="BC25" i="6"/>
  <c r="BC24" i="6"/>
  <c r="BL23" i="6"/>
  <c r="BC23" i="6"/>
  <c r="BC22" i="6"/>
  <c r="BL21" i="6"/>
  <c r="BC21" i="6"/>
  <c r="BC20" i="6"/>
  <c r="BL19" i="6"/>
  <c r="BC19" i="6"/>
  <c r="BC18" i="6"/>
  <c r="BL17" i="6"/>
  <c r="BC17" i="6"/>
  <c r="BC16" i="6"/>
  <c r="BL15" i="6"/>
  <c r="BC15" i="6"/>
  <c r="BC14" i="6"/>
  <c r="BL13" i="6"/>
  <c r="BC13" i="6"/>
  <c r="BC12" i="6"/>
  <c r="BL11" i="6"/>
  <c r="BC11" i="6"/>
  <c r="BC10" i="6"/>
  <c r="BL9" i="6"/>
  <c r="BC9" i="6"/>
  <c r="BC29" i="1"/>
  <c r="BC17" i="1"/>
  <c r="BC21" i="1"/>
  <c r="BC13" i="1"/>
  <c r="BC11" i="1"/>
  <c r="BA32" i="1" s="1"/>
  <c r="BC15" i="1"/>
  <c r="BC19" i="1"/>
  <c r="BC23" i="1"/>
  <c r="BC25" i="1"/>
  <c r="BC27" i="1"/>
  <c r="BC30" i="5"/>
  <c r="BC29" i="5"/>
  <c r="BC28" i="5"/>
  <c r="BC27" i="5"/>
  <c r="BC26" i="5"/>
  <c r="BL25" i="5"/>
  <c r="BC25" i="5"/>
  <c r="BC24" i="5"/>
  <c r="BL23" i="5"/>
  <c r="BC23" i="5"/>
  <c r="BC22" i="5"/>
  <c r="BL21" i="5"/>
  <c r="BC21" i="5"/>
  <c r="BC20" i="5"/>
  <c r="BL19" i="5"/>
  <c r="BC19" i="5"/>
  <c r="BC18" i="5"/>
  <c r="BL17" i="5"/>
  <c r="BC17" i="5"/>
  <c r="BC16" i="5"/>
  <c r="BL15" i="5"/>
  <c r="BC15" i="5"/>
  <c r="BC14" i="5"/>
  <c r="BL13" i="5"/>
  <c r="BC13" i="5"/>
  <c r="BC12" i="5"/>
  <c r="BL11" i="5"/>
  <c r="BC11" i="5"/>
  <c r="BC10" i="5"/>
  <c r="BL9" i="5"/>
  <c r="BC9" i="5"/>
  <c r="BC30" i="1"/>
  <c r="BC28" i="1"/>
  <c r="BC26" i="1"/>
  <c r="BC24" i="1"/>
  <c r="BC22" i="1"/>
  <c r="BC20" i="1"/>
  <c r="BC18" i="1"/>
  <c r="BC16" i="1"/>
  <c r="BC14" i="1"/>
  <c r="BC12" i="1"/>
  <c r="BC10" i="1"/>
  <c r="BC9" i="1"/>
  <c r="BL9" i="1"/>
  <c r="BL11" i="1"/>
  <c r="BL13" i="1"/>
  <c r="BL29" i="1"/>
  <c r="BL27" i="1"/>
  <c r="BL25" i="1"/>
  <c r="BL23" i="1"/>
  <c r="BL21" i="1"/>
  <c r="BL19" i="1"/>
  <c r="BL17" i="1"/>
  <c r="BL15" i="1"/>
  <c r="BC32" i="18" l="1"/>
  <c r="BL31" i="6"/>
  <c r="BL35" i="6" s="1"/>
  <c r="BC32" i="17"/>
  <c r="BC32" i="16"/>
  <c r="BC32" i="15"/>
  <c r="BC31" i="15"/>
  <c r="BC32" i="14"/>
  <c r="BC31" i="14"/>
  <c r="BC32" i="13"/>
  <c r="BC31" i="13"/>
  <c r="BC32" i="12"/>
  <c r="BC32" i="11"/>
  <c r="BC32" i="9"/>
  <c r="BA32" i="8"/>
  <c r="BC31" i="8" s="1"/>
  <c r="BL31" i="8"/>
  <c r="BL35" i="8" s="1"/>
  <c r="BA32" i="5"/>
  <c r="BC31" i="5"/>
  <c r="BC32" i="5"/>
  <c r="BA32" i="7"/>
  <c r="BC31" i="7" s="1"/>
  <c r="BA32" i="6"/>
  <c r="BC31" i="6" s="1"/>
  <c r="BC32" i="8" l="1"/>
  <c r="BC32" i="7"/>
  <c r="BC32" i="6"/>
</calcChain>
</file>

<file path=xl/sharedStrings.xml><?xml version="1.0" encoding="utf-8"?>
<sst xmlns="http://schemas.openxmlformats.org/spreadsheetml/2006/main" count="1752" uniqueCount="456">
  <si>
    <t>min</t>
  </si>
  <si>
    <t>ball</t>
  </si>
  <si>
    <t>INNINGS OF</t>
  </si>
  <si>
    <t>Bowled</t>
  </si>
  <si>
    <t>Caught</t>
  </si>
  <si>
    <t>Davie</t>
  </si>
  <si>
    <t>Not</t>
  </si>
  <si>
    <t>Out</t>
  </si>
  <si>
    <t>DNB</t>
  </si>
  <si>
    <t>4's</t>
  </si>
  <si>
    <t>6's</t>
  </si>
  <si>
    <t>Ball/min</t>
  </si>
  <si>
    <t>Time/over</t>
  </si>
  <si>
    <t>In</t>
  </si>
  <si>
    <t>2 - 3</t>
  </si>
  <si>
    <t>BYES</t>
  </si>
  <si>
    <t>LEG BYES</t>
  </si>
  <si>
    <t>WIDES</t>
  </si>
  <si>
    <t>NO BALLS</t>
  </si>
  <si>
    <t>PENALTY</t>
  </si>
  <si>
    <t>PREV INN</t>
  </si>
  <si>
    <t>THIS INN</t>
  </si>
  <si>
    <t>1 1 1 1 1</t>
  </si>
  <si>
    <t>1</t>
  </si>
  <si>
    <t>1 1 1 1 1 1 1 1 1 1 1</t>
  </si>
  <si>
    <t>1 1</t>
  </si>
  <si>
    <t>EXTRAS</t>
  </si>
  <si>
    <t>SUB</t>
  </si>
  <si>
    <t>TOTAL</t>
  </si>
  <si>
    <t>HOW OUT</t>
  </si>
  <si>
    <t>BOWLER</t>
  </si>
  <si>
    <t>1 - 6</t>
  </si>
  <si>
    <t>P. Thomson</t>
  </si>
  <si>
    <t>A. Carver</t>
  </si>
  <si>
    <t>J. Hobbs</t>
  </si>
  <si>
    <t>P. Shukla</t>
  </si>
  <si>
    <t>M. Goldman</t>
  </si>
  <si>
    <t>I. Young</t>
  </si>
  <si>
    <t>G. Ryan</t>
  </si>
  <si>
    <t>P. Sutherland</t>
  </si>
  <si>
    <t>I. McTaggart</t>
  </si>
  <si>
    <t>C. Flower</t>
  </si>
  <si>
    <t>G. Reiss</t>
  </si>
  <si>
    <t>* CAPTAIN</t>
  </si>
  <si>
    <t>+ WICKET KEEPER</t>
  </si>
  <si>
    <t>FALL OF WICKET</t>
  </si>
  <si>
    <t>SCORE</t>
  </si>
  <si>
    <t>OUTGOING BAT &amp; SCORE</t>
  </si>
  <si>
    <t>N.O. BAT &amp; SCORE</t>
  </si>
  <si>
    <t>PARTNERSHIP</t>
  </si>
  <si>
    <t>TIME/OVER NO.</t>
  </si>
  <si>
    <t>TOTAL BALLS RECEIVED</t>
  </si>
  <si>
    <t>TOTAL BOUNDARIES SCORED</t>
  </si>
  <si>
    <t>BATSMAN</t>
  </si>
  <si>
    <t>Preston Village</t>
  </si>
  <si>
    <t>C.C. V/S</t>
  </si>
  <si>
    <t>TOSS WON BY</t>
  </si>
  <si>
    <t>Kirk Brae</t>
  </si>
  <si>
    <t>C.C. VENUE</t>
  </si>
  <si>
    <t>DATE</t>
  </si>
  <si>
    <t>9th May 1998</t>
  </si>
  <si>
    <t>Meadow Mill</t>
  </si>
  <si>
    <t>START</t>
  </si>
  <si>
    <t>OF INNINGS</t>
  </si>
  <si>
    <t>1:00pm</t>
  </si>
  <si>
    <t>TYPE OF MATCH</t>
  </si>
  <si>
    <t>WEATHER</t>
  </si>
  <si>
    <t xml:space="preserve">FINISH  </t>
  </si>
  <si>
    <t>Kirk Brae Cricket Club - Century #1 - John Hobbs</t>
  </si>
  <si>
    <t>Falkland</t>
  </si>
  <si>
    <t>S. Colvin</t>
  </si>
  <si>
    <t>D. Sangster</t>
  </si>
  <si>
    <t>G. Moss</t>
  </si>
  <si>
    <t>K. Krishnan</t>
  </si>
  <si>
    <t>J. Partridge</t>
  </si>
  <si>
    <t>Jackman</t>
  </si>
  <si>
    <t>Watson</t>
  </si>
  <si>
    <t>Hamilton</t>
  </si>
  <si>
    <t>Donnelly</t>
  </si>
  <si>
    <t>Run</t>
  </si>
  <si>
    <t>2 3</t>
  </si>
  <si>
    <t>1 1 1 1 1 1 2</t>
  </si>
  <si>
    <t>1 1 1 3 1 1 1</t>
  </si>
  <si>
    <t>Fine and sunny</t>
  </si>
  <si>
    <t>League Div 6</t>
  </si>
  <si>
    <t>Falkland 2nd XI</t>
  </si>
  <si>
    <t>29th Jun 2002</t>
  </si>
  <si>
    <t>Kirk Brae Cricket Club - Century #3 - David Sangster</t>
  </si>
  <si>
    <t>St. Modans</t>
  </si>
  <si>
    <t>Double Hedges</t>
  </si>
  <si>
    <t>31st May 2003</t>
  </si>
  <si>
    <t>T. Hurst</t>
  </si>
  <si>
    <t>A. Singh</t>
  </si>
  <si>
    <t>C. Jones</t>
  </si>
  <si>
    <t>Atkinson</t>
  </si>
  <si>
    <t>Brown</t>
  </si>
  <si>
    <t>Petrie</t>
  </si>
  <si>
    <t>Caught &amp; Bowled</t>
  </si>
  <si>
    <t>4 4</t>
  </si>
  <si>
    <t>2 1 1 1 1</t>
  </si>
  <si>
    <t>1 1 1</t>
  </si>
  <si>
    <t>1 -23</t>
  </si>
  <si>
    <t>2 - 6</t>
  </si>
  <si>
    <t>3 -21</t>
  </si>
  <si>
    <t>5 -69</t>
  </si>
  <si>
    <t>2 - 10</t>
  </si>
  <si>
    <t>3 - 32</t>
  </si>
  <si>
    <t>4 - 6</t>
  </si>
  <si>
    <t>5 - 15</t>
  </si>
  <si>
    <t>6 - 5</t>
  </si>
  <si>
    <t>7 - 0</t>
  </si>
  <si>
    <t>8 - 0</t>
  </si>
  <si>
    <t>Kirk Brae Cricket Club - Century #4 - David Sangster</t>
  </si>
  <si>
    <t>Clackmannan County 2nd XI</t>
  </si>
  <si>
    <t>26th Jul 2003</t>
  </si>
  <si>
    <t>D. Russell</t>
  </si>
  <si>
    <t>C. Seditas</t>
  </si>
  <si>
    <t>W. Silk</t>
  </si>
  <si>
    <t>G. Futcher</t>
  </si>
  <si>
    <t>A. Moffat</t>
  </si>
  <si>
    <t>P. Chalmers</t>
  </si>
  <si>
    <t>A. Bruce</t>
  </si>
  <si>
    <t>Shaw</t>
  </si>
  <si>
    <t>1 - 34</t>
  </si>
  <si>
    <t>4 1 4 1 1 1 1 1 1 1 1 1</t>
  </si>
  <si>
    <t>1 4</t>
  </si>
  <si>
    <t>1 1 4 4 4 1 1 2</t>
  </si>
  <si>
    <t>6 - 0</t>
  </si>
  <si>
    <t>1 - ???</t>
  </si>
  <si>
    <t>2 -???</t>
  </si>
  <si>
    <t>WICKETS</t>
  </si>
  <si>
    <t>OVERS</t>
  </si>
  <si>
    <t>Stirling University</t>
  </si>
  <si>
    <t>8th Aug 2003</t>
  </si>
  <si>
    <t>Tropical</t>
  </si>
  <si>
    <t>2:15pm</t>
  </si>
  <si>
    <t>Kirk Brae Cricket Club - Century #5 - David Sangster</t>
  </si>
  <si>
    <t>McEwan</t>
  </si>
  <si>
    <t>G. Shaw</t>
  </si>
  <si>
    <t>R. Mort</t>
  </si>
  <si>
    <t>G. Tenner</t>
  </si>
  <si>
    <t>Ford</t>
  </si>
  <si>
    <t>Stumped</t>
  </si>
  <si>
    <t>1 1 1 1</t>
  </si>
  <si>
    <t xml:space="preserve">1 1 </t>
  </si>
  <si>
    <t>2 1 1 1</t>
  </si>
  <si>
    <t>???</t>
  </si>
  <si>
    <t>2 - 1</t>
  </si>
  <si>
    <t>1 - 2</t>
  </si>
  <si>
    <t>3 - 11</t>
  </si>
  <si>
    <t>League Div 3 (Old)</t>
  </si>
  <si>
    <t>Kirk Brae Cricket Club - Century #2 - Steve Colvin</t>
  </si>
  <si>
    <t>1 - 5</t>
  </si>
  <si>
    <t>3 - 8</t>
  </si>
  <si>
    <t>4 - 7</t>
  </si>
  <si>
    <t>5 - 1</t>
  </si>
  <si>
    <t>4 - 11</t>
  </si>
  <si>
    <t>4 - 23</t>
  </si>
  <si>
    <t>6 - 1</t>
  </si>
  <si>
    <t>4 - 60</t>
  </si>
  <si>
    <t>7 - 15</t>
  </si>
  <si>
    <t>8 - 5</t>
  </si>
  <si>
    <t>Heriots 3rd XI</t>
  </si>
  <si>
    <t>League Div 5</t>
  </si>
  <si>
    <t>A. Ogilvy</t>
  </si>
  <si>
    <t>K. Blake</t>
  </si>
  <si>
    <t>C. Lynch</t>
  </si>
  <si>
    <t>P. Sinker</t>
  </si>
  <si>
    <t>Jones</t>
  </si>
  <si>
    <t>Hogarth</t>
  </si>
  <si>
    <t>McDougal</t>
  </si>
  <si>
    <t>1 1 4 1 4 1 1 4 2 1</t>
  </si>
  <si>
    <t>1 1 1 1 1 1 1</t>
  </si>
  <si>
    <t>1 - 45</t>
  </si>
  <si>
    <t>2 - 85</t>
  </si>
  <si>
    <t>Sunny</t>
  </si>
  <si>
    <t>2 - 108</t>
  </si>
  <si>
    <t>3 - 12</t>
  </si>
  <si>
    <t>3 - 14</t>
  </si>
  <si>
    <t>4 -14</t>
  </si>
  <si>
    <t>4 - 63</t>
  </si>
  <si>
    <t>5 - 36</t>
  </si>
  <si>
    <t>5 - 73</t>
  </si>
  <si>
    <t>Falkland 3rd XI</t>
  </si>
  <si>
    <t>S. Walker</t>
  </si>
  <si>
    <t>Knowles</t>
  </si>
  <si>
    <t>4 1 1</t>
  </si>
  <si>
    <t>1 1 1 1 1 1 1 1</t>
  </si>
  <si>
    <t>2 -39</t>
  </si>
  <si>
    <t>3 - 38</t>
  </si>
  <si>
    <t>1 - 56</t>
  </si>
  <si>
    <t>Largo 2nd XI</t>
  </si>
  <si>
    <t>6- 1</t>
  </si>
  <si>
    <t>League Div 4</t>
  </si>
  <si>
    <t>T. Snow</t>
  </si>
  <si>
    <t>D. Fredrick</t>
  </si>
  <si>
    <t>C. Wilson</t>
  </si>
  <si>
    <t>L. Rive</t>
  </si>
  <si>
    <t>C. Hallett</t>
  </si>
  <si>
    <t>Walker</t>
  </si>
  <si>
    <t>LBW</t>
  </si>
  <si>
    <t>Bentley</t>
  </si>
  <si>
    <t>N. Ali</t>
  </si>
  <si>
    <t>A. Ali</t>
  </si>
  <si>
    <t>1 - 11</t>
  </si>
  <si>
    <t>3 - 26</t>
  </si>
  <si>
    <t>4 - 48</t>
  </si>
  <si>
    <t>5 - 0</t>
  </si>
  <si>
    <t>6 - 6</t>
  </si>
  <si>
    <t>7 - 1</t>
  </si>
  <si>
    <t>8 - 10</t>
  </si>
  <si>
    <t>2 - ???</t>
  </si>
  <si>
    <t>Kirk Brae Cricket Club - Century #6 - David Sangster</t>
  </si>
  <si>
    <t>Kirk Brae Cricket Club - Century #7 - Steve Colvin</t>
  </si>
  <si>
    <t>D. Arora</t>
  </si>
  <si>
    <t>Scroggie Park</t>
  </si>
  <si>
    <t>Kirk Brae Cricket Club - Century #9 - David Sangster</t>
  </si>
  <si>
    <t>Kirk Brae Cricket Club - Century #8 - Chris Hallett</t>
  </si>
  <si>
    <t>B. Pearse</t>
  </si>
  <si>
    <t>D. MacLeod</t>
  </si>
  <si>
    <t>A. Raja</t>
  </si>
  <si>
    <t>T. Foley</t>
  </si>
  <si>
    <t>A. Rive</t>
  </si>
  <si>
    <t>M. Raja</t>
  </si>
  <si>
    <t>N. Mehta</t>
  </si>
  <si>
    <t>E. McMahon</t>
  </si>
  <si>
    <t>Kirk Brae 2nd XI</t>
  </si>
  <si>
    <t>Leith FAB 3rd XI</t>
  </si>
  <si>
    <t>Leith Links</t>
  </si>
  <si>
    <t xml:space="preserve"> Sunny Spells</t>
  </si>
  <si>
    <t>League Div 8</t>
  </si>
  <si>
    <t>1 1 1 1 1 1</t>
  </si>
  <si>
    <t>Watt</t>
  </si>
  <si>
    <t>Higgins</t>
  </si>
  <si>
    <t>G. York</t>
  </si>
  <si>
    <t>2 - 5</t>
  </si>
  <si>
    <t>1 - 14</t>
  </si>
  <si>
    <t>4 - 0</t>
  </si>
  <si>
    <t>3 - 4</t>
  </si>
  <si>
    <t>5 - 103</t>
  </si>
  <si>
    <t>8 - 61</t>
  </si>
  <si>
    <t>9 - 3</t>
  </si>
  <si>
    <t>10 - 2</t>
  </si>
  <si>
    <t>3 - 1</t>
  </si>
  <si>
    <t>9 - 0</t>
  </si>
  <si>
    <t>4 - 1</t>
  </si>
  <si>
    <t>9 - 1</t>
  </si>
  <si>
    <t>10 - 1</t>
  </si>
  <si>
    <t>11 - 1</t>
  </si>
  <si>
    <t>Kirk Brae Cricket Club - Century #10 - David Sangster</t>
  </si>
  <si>
    <t>Edinburgh Uni Staff</t>
  </si>
  <si>
    <t>Peffermill</t>
  </si>
  <si>
    <t>N. Bukes</t>
  </si>
  <si>
    <t>C. Hansen</t>
  </si>
  <si>
    <t>Kirk Brae Cricket Club - Century #11 - Chris Hansen</t>
  </si>
  <si>
    <t>Kirk Brae 1st XI</t>
  </si>
  <si>
    <t>Kismet</t>
  </si>
  <si>
    <t>Farooq</t>
  </si>
  <si>
    <t>Sharif</t>
  </si>
  <si>
    <t>Naseem</t>
  </si>
  <si>
    <t>Rais</t>
  </si>
  <si>
    <t>1 - 22</t>
  </si>
  <si>
    <t>2 - 26</t>
  </si>
  <si>
    <t>3 - 0</t>
  </si>
  <si>
    <t>2 - 44</t>
  </si>
  <si>
    <t>4 - 10</t>
  </si>
  <si>
    <t>2 - 59</t>
  </si>
  <si>
    <t>4 1 1 1 1</t>
  </si>
  <si>
    <t>1 1 1 1 1 1 1 1 1 1 4 1</t>
  </si>
  <si>
    <t>1 - 10</t>
  </si>
  <si>
    <t>3- 49</t>
  </si>
  <si>
    <t>2 - 114</t>
  </si>
  <si>
    <t>4 - 19</t>
  </si>
  <si>
    <t>6 - 20</t>
  </si>
  <si>
    <t>7 - 16</t>
  </si>
  <si>
    <t>9 - 2</t>
  </si>
  <si>
    <t>8 - 13</t>
  </si>
  <si>
    <t>6 - ???</t>
  </si>
  <si>
    <t>7 - ???</t>
  </si>
  <si>
    <t>8 - ???</t>
  </si>
  <si>
    <t>10 - ???</t>
  </si>
  <si>
    <t>Watsonians 3rd XI</t>
  </si>
  <si>
    <t>Watsonians</t>
  </si>
  <si>
    <t>J. Cook</t>
  </si>
  <si>
    <t>Overcast / Rain</t>
  </si>
  <si>
    <t>1 1 1 1 1 4 1</t>
  </si>
  <si>
    <t>1 1 1 1 4</t>
  </si>
  <si>
    <t>McNab</t>
  </si>
  <si>
    <t>Choudry</t>
  </si>
  <si>
    <t>Cash</t>
  </si>
  <si>
    <t>Curtis</t>
  </si>
  <si>
    <t>1 - 15</t>
  </si>
  <si>
    <t>3 - 44</t>
  </si>
  <si>
    <t>6 - 4</t>
  </si>
  <si>
    <t>7 - 6</t>
  </si>
  <si>
    <t>2 - 100</t>
  </si>
  <si>
    <t>9 - 14</t>
  </si>
  <si>
    <t>2 - 4</t>
  </si>
  <si>
    <t>2 - 80</t>
  </si>
  <si>
    <t>2 - 82</t>
  </si>
  <si>
    <t>8 - 32</t>
  </si>
  <si>
    <t>D. Griffin</t>
  </si>
  <si>
    <t>9 - 4</t>
  </si>
  <si>
    <t>4 - 113</t>
  </si>
  <si>
    <t>Kirk Brae Cricket Club - Century #12 - David Sangster</t>
  </si>
  <si>
    <t>Kirk Brae Cricket Club - Century #13 - Mak Raja</t>
  </si>
  <si>
    <t>Dunfermline 3rd XI</t>
  </si>
  <si>
    <t>D. Jones</t>
  </si>
  <si>
    <t>U. Tahir</t>
  </si>
  <si>
    <t>N. Islay</t>
  </si>
  <si>
    <t>H. Rasheed</t>
  </si>
  <si>
    <t>B. Bhasi</t>
  </si>
  <si>
    <t>C. Jupp</t>
  </si>
  <si>
    <t>M. Khan</t>
  </si>
  <si>
    <t>S. Morley</t>
  </si>
  <si>
    <t>Lucas</t>
  </si>
  <si>
    <t>Retired</t>
  </si>
  <si>
    <t>Hurt</t>
  </si>
  <si>
    <t>McKnight</t>
  </si>
  <si>
    <t>1 2</t>
  </si>
  <si>
    <t>1 1 1 1 1 1 1 1 1</t>
  </si>
  <si>
    <t>1 4 4 1</t>
  </si>
  <si>
    <t>NOT</t>
  </si>
  <si>
    <t>FILLED</t>
  </si>
  <si>
    <t>IN</t>
  </si>
  <si>
    <t>THIS</t>
  </si>
  <si>
    <t>SECTION</t>
  </si>
  <si>
    <t>WAS</t>
  </si>
  <si>
    <t>Kirk Brae Cricket Club - Century #14 - Uday Pathania</t>
  </si>
  <si>
    <t>U. Pathania</t>
  </si>
  <si>
    <t>A. Saleem</t>
  </si>
  <si>
    <t>B. Smith</t>
  </si>
  <si>
    <t>Siller</t>
  </si>
  <si>
    <t>Borthwick</t>
  </si>
  <si>
    <t>4 1 4 2 2 1 1</t>
  </si>
  <si>
    <t>1 1 2</t>
  </si>
  <si>
    <t>2 - 32</t>
  </si>
  <si>
    <t>1 - 35</t>
  </si>
  <si>
    <t>7 - 69</t>
  </si>
  <si>
    <t>1 - 21</t>
  </si>
  <si>
    <t>4 - 24</t>
  </si>
  <si>
    <t>4 - 73</t>
  </si>
  <si>
    <t>Kirk Brae Cricket Club - Century #15 - Steve Colvin</t>
  </si>
  <si>
    <t>Clackmannan County 1st XI</t>
  </si>
  <si>
    <t>The Arns</t>
  </si>
  <si>
    <t>5 5 5 5 1</t>
  </si>
  <si>
    <t>Ashraf</t>
  </si>
  <si>
    <t>Sultan</t>
  </si>
  <si>
    <t>Heffer</t>
  </si>
  <si>
    <t>Oliver</t>
  </si>
  <si>
    <t>Black</t>
  </si>
  <si>
    <t>Anderson</t>
  </si>
  <si>
    <t>1 - 4</t>
  </si>
  <si>
    <t>2 - 0</t>
  </si>
  <si>
    <t>3 - 18</t>
  </si>
  <si>
    <t>4 - 2</t>
  </si>
  <si>
    <t>5 - 85</t>
  </si>
  <si>
    <t>4 - ???</t>
  </si>
  <si>
    <t>6 - 53</t>
  </si>
  <si>
    <t>6 - 60</t>
  </si>
  <si>
    <t>6 - 102</t>
  </si>
  <si>
    <t>5 - ???</t>
  </si>
  <si>
    <t>Sunny Spells</t>
  </si>
  <si>
    <t>111*</t>
  </si>
  <si>
    <t>1sts</t>
  </si>
  <si>
    <t>Division 3 (Old)</t>
  </si>
  <si>
    <t>101*</t>
  </si>
  <si>
    <t>Falkland 2nds</t>
  </si>
  <si>
    <t>Division 6</t>
  </si>
  <si>
    <t>110*</t>
  </si>
  <si>
    <t>St Modans</t>
  </si>
  <si>
    <t>168*</t>
  </si>
  <si>
    <t>Clackmannan County 2nds</t>
  </si>
  <si>
    <t>113*</t>
  </si>
  <si>
    <t>Division 5</t>
  </si>
  <si>
    <t>2nds</t>
  </si>
  <si>
    <t>Leith FAB 3rds</t>
  </si>
  <si>
    <t>Division 8</t>
  </si>
  <si>
    <t>160*</t>
  </si>
  <si>
    <t>Largo 2nds</t>
  </si>
  <si>
    <t>Division 4</t>
  </si>
  <si>
    <t>127*</t>
  </si>
  <si>
    <t xml:space="preserve">EUSCC </t>
  </si>
  <si>
    <t>Watsonians 3rds</t>
  </si>
  <si>
    <t>117*</t>
  </si>
  <si>
    <t xml:space="preserve">Dunfermline 3rds </t>
  </si>
  <si>
    <t>104*</t>
  </si>
  <si>
    <t>102*</t>
  </si>
  <si>
    <t>Clackmannan County</t>
  </si>
  <si>
    <t>Ben Pearse</t>
  </si>
  <si>
    <t xml:space="preserve">Leith FAB 3rds </t>
  </si>
  <si>
    <t>David Sangster</t>
  </si>
  <si>
    <t>Bruce Smith</t>
  </si>
  <si>
    <t>Peebles</t>
  </si>
  <si>
    <t>Mak Raja</t>
  </si>
  <si>
    <t>Uday Pathania</t>
  </si>
  <si>
    <t>Steve Colvin</t>
  </si>
  <si>
    <t>John Hobbs</t>
  </si>
  <si>
    <t>Chris Hallett</t>
  </si>
  <si>
    <t>Date</t>
  </si>
  <si>
    <t>Player</t>
  </si>
  <si>
    <t>Score</t>
  </si>
  <si>
    <t>Team</t>
  </si>
  <si>
    <t>Against</t>
  </si>
  <si>
    <t>Division</t>
  </si>
  <si>
    <t>Chris Hansen</t>
  </si>
  <si>
    <t>#</t>
  </si>
  <si>
    <t>Haroon Rasheed</t>
  </si>
  <si>
    <t>Carlton 4ths</t>
  </si>
  <si>
    <t>100*</t>
  </si>
  <si>
    <t>Mukesh Gandhe</t>
  </si>
  <si>
    <t>Division 3</t>
  </si>
  <si>
    <t>Ali Qazi</t>
  </si>
  <si>
    <t>121*</t>
  </si>
  <si>
    <t>Carlton 3rds</t>
  </si>
  <si>
    <t>Boroughmuir</t>
  </si>
  <si>
    <t>Dalgety Bay</t>
  </si>
  <si>
    <t>Division 7</t>
  </si>
  <si>
    <t>Dunnikier 2nds</t>
  </si>
  <si>
    <t>Selkirk</t>
  </si>
  <si>
    <t>Division 2</t>
  </si>
  <si>
    <t>103*</t>
  </si>
  <si>
    <t>SMRH 2nds</t>
  </si>
  <si>
    <t>Dunfermline 2nds</t>
  </si>
  <si>
    <t>Stenhousemuir 2nds</t>
  </si>
  <si>
    <t>156*</t>
  </si>
  <si>
    <t>Division 1</t>
  </si>
  <si>
    <t>Heriots 2nds</t>
  </si>
  <si>
    <t>RHC 2nds</t>
  </si>
  <si>
    <t>Heriots 3rds</t>
  </si>
  <si>
    <t>Vipin Gupta</t>
  </si>
  <si>
    <t>152*</t>
  </si>
  <si>
    <t>Edinburgh Accies 2nds</t>
  </si>
  <si>
    <t>Watsonians 4ths</t>
  </si>
  <si>
    <t>Sohaib Butt</t>
  </si>
  <si>
    <t>Humayun Jamil</t>
  </si>
  <si>
    <t>Muhammad Zeeshan</t>
  </si>
  <si>
    <t>Angus Rive</t>
  </si>
  <si>
    <t>Largo 3rds</t>
  </si>
  <si>
    <t>Falkland 3rds</t>
  </si>
  <si>
    <t>Peebles County 1st XI</t>
  </si>
  <si>
    <t>Kirb Brae 1st XI</t>
  </si>
  <si>
    <t>Kirk Brae Cricket Club - Century #17 - David Sangster</t>
  </si>
  <si>
    <t>Peebles County</t>
  </si>
  <si>
    <t>S. Collier</t>
  </si>
  <si>
    <t>Knight</t>
  </si>
  <si>
    <t>Marnewick</t>
  </si>
  <si>
    <t>Caddick</t>
  </si>
  <si>
    <t>Scorebook</t>
  </si>
  <si>
    <t>Missing</t>
  </si>
  <si>
    <t>Link</t>
  </si>
  <si>
    <t>Notes</t>
  </si>
  <si>
    <t>Missing scorebook</t>
  </si>
  <si>
    <t>Missing scorebook, verified on Peebles County website</t>
  </si>
  <si>
    <t>ESCA website</t>
  </si>
  <si>
    <t>Incorrectly recorded as 101* in the scorebook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</si>
</sst>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sz val="11"/>
      <color theme="6" tint="-0.249977111117893"/>
      <name val="Comic Sans MS"/>
      <family val="4"/>
    </font>
    <font>
      <b/>
      <sz val="11"/>
      <color theme="6" tint="-0.249977111117893"/>
      <name val="Comic Sans MS"/>
      <family val="4"/>
    </font>
    <font>
      <b/>
      <sz val="8"/>
      <color theme="6" tint="-0.249977111117893"/>
      <name val="Comic Sans MS"/>
      <family val="4"/>
    </font>
    <font>
      <b/>
      <sz val="8"/>
      <color theme="6" tint="-0.249977111117893"/>
      <name val="Calibri"/>
      <family val="2"/>
      <scheme val="minor"/>
    </font>
    <font>
      <b/>
      <sz val="9"/>
      <color theme="6" tint="-0.249977111117893"/>
      <name val="Comic Sans MS"/>
      <family val="4"/>
    </font>
    <font>
      <b/>
      <sz val="10"/>
      <color theme="6" tint="-0.249977111117893"/>
      <name val="Comic Sans MS"/>
      <family val="4"/>
    </font>
    <font>
      <sz val="12"/>
      <name val="Comic Sans MS"/>
      <family val="4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9"/>
      <color theme="1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1">
    <border>
      <left/>
      <right/>
      <top/>
      <bottom/>
      <diagonal/>
    </border>
    <border>
      <left/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 style="thin">
        <color indexed="64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/>
      <top style="thin">
        <color indexed="64"/>
      </top>
      <bottom style="medium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thin">
        <color indexed="64"/>
      </bottom>
      <diagonal/>
    </border>
    <border>
      <left/>
      <right/>
      <top style="medium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 style="thin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thin">
        <color indexed="64"/>
      </bottom>
      <diagonal/>
    </border>
    <border>
      <left style="medium">
        <color theme="6" tint="-0.249977111117893"/>
      </left>
      <right/>
      <top style="thin">
        <color indexed="64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thin">
        <color indexed="64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thin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theme="6" tint="-0.249977111117893"/>
      </right>
      <top style="thin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/>
      <bottom style="thin">
        <color theme="6" tint="-0.249977111117893"/>
      </bottom>
      <diagonal/>
    </border>
    <border>
      <left/>
      <right style="medium">
        <color theme="6" tint="-0.249977111117893"/>
      </right>
      <top/>
      <bottom style="thin">
        <color theme="6" tint="-0.249977111117893"/>
      </bottom>
      <diagonal/>
    </border>
    <border>
      <left style="medium">
        <color theme="6" tint="-0.249977111117893"/>
      </left>
      <right/>
      <top style="thin">
        <color theme="6" tint="-0.249977111117893"/>
      </top>
      <bottom style="medium">
        <color theme="6" tint="-0.249977111117893"/>
      </bottom>
      <diagonal/>
    </border>
    <border diagonalDown="1">
      <left/>
      <right/>
      <top style="medium">
        <color theme="6" tint="-0.249977111117893"/>
      </top>
      <bottom style="thin">
        <color theme="6" tint="-0.249977111117893"/>
      </bottom>
      <diagonal style="double">
        <color auto="1"/>
      </diagonal>
    </border>
    <border diagonalUp="1">
      <left/>
      <right/>
      <top style="thin">
        <color theme="6" tint="-0.249977111117893"/>
      </top>
      <bottom style="medium">
        <color theme="6" tint="-0.249977111117893"/>
      </bottom>
      <diagonal style="double">
        <color auto="1"/>
      </diagonal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</cellStyleXfs>
  <cellXfs count="2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19" xfId="0" quotePrefix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6" xfId="0" quotePrefix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9" xfId="0" quotePrefix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0" fontId="7" fillId="0" borderId="0" xfId="0" applyFont="1"/>
    <xf numFmtId="0" fontId="12" fillId="0" borderId="24" xfId="0" applyFont="1" applyBorder="1" applyAlignment="1">
      <alignment horizontal="right"/>
    </xf>
    <xf numFmtId="0" fontId="1" fillId="0" borderId="24" xfId="0" applyFont="1" applyBorder="1"/>
    <xf numFmtId="0" fontId="12" fillId="0" borderId="18" xfId="0" applyFont="1" applyBorder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/>
    <xf numFmtId="0" fontId="1" fillId="0" borderId="3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5" fillId="2" borderId="19" xfId="0" quotePrefix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7" fillId="3" borderId="0" xfId="2" applyAlignment="1">
      <alignment horizontal="left"/>
    </xf>
    <xf numFmtId="0" fontId="18" fillId="4" borderId="0" xfId="3" applyAlignment="1">
      <alignment horizontal="left"/>
    </xf>
    <xf numFmtId="0" fontId="19" fillId="5" borderId="0" xfId="4" applyAlignment="1">
      <alignment horizontal="left"/>
    </xf>
    <xf numFmtId="0" fontId="4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" fontId="5" fillId="2" borderId="11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3" xfId="0" quotePrefix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22" xfId="0" quotePrefix="1" applyFont="1" applyBorder="1" applyAlignment="1">
      <alignment horizontal="left" vertical="center"/>
    </xf>
    <xf numFmtId="0" fontId="9" fillId="0" borderId="12" xfId="0" quotePrefix="1" applyFont="1" applyBorder="1" applyAlignment="1">
      <alignment horizontal="left" vertical="center"/>
    </xf>
    <xf numFmtId="0" fontId="9" fillId="0" borderId="9" xfId="0" quotePrefix="1" applyFont="1" applyBorder="1" applyAlignment="1">
      <alignment horizontal="left" vertical="center"/>
    </xf>
    <xf numFmtId="0" fontId="9" fillId="0" borderId="13" xfId="0" quotePrefix="1" applyFont="1" applyBorder="1" applyAlignment="1">
      <alignment horizontal="left" vertical="center"/>
    </xf>
    <xf numFmtId="0" fontId="12" fillId="0" borderId="23" xfId="0" applyFont="1" applyBorder="1" applyAlignment="1">
      <alignment horizontal="center"/>
    </xf>
    <xf numFmtId="0" fontId="6" fillId="2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" fontId="5" fillId="0" borderId="23" xfId="0" quotePrefix="1" applyNumberFormat="1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/>
    </xf>
    <xf numFmtId="15" fontId="4" fillId="0" borderId="24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</cellXfs>
  <cellStyles count="5">
    <cellStyle name="Bad" xfId="3" builtinId="27"/>
    <cellStyle name="Good" xfId="2" builtinId="26"/>
    <cellStyle name="Hyperlink" xfId="1" builtinId="8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ricketstats.org.uk/esca/2017/2/0509.html" TargetMode="External"/><Relationship Id="rId13" Type="http://schemas.openxmlformats.org/officeDocument/2006/relationships/hyperlink" Target="http://www.cricketstats.org.uk/esca/2019/3/0407.html" TargetMode="External"/><Relationship Id="rId3" Type="http://schemas.openxmlformats.org/officeDocument/2006/relationships/hyperlink" Target="http://www.cricketstats.org.uk/esca/2014/8/0604.html" TargetMode="External"/><Relationship Id="rId7" Type="http://schemas.openxmlformats.org/officeDocument/2006/relationships/hyperlink" Target="http://www.cricketstats.org.uk/esca/2016/3/0408.html" TargetMode="External"/><Relationship Id="rId12" Type="http://schemas.openxmlformats.org/officeDocument/2006/relationships/hyperlink" Target="http://www.cricketstats.org.uk/esca/2019/7/1003.html" TargetMode="External"/><Relationship Id="rId2" Type="http://schemas.openxmlformats.org/officeDocument/2006/relationships/hyperlink" Target="http://www.cricketstats.org.uk/esca/2014/8/0506.html" TargetMode="External"/><Relationship Id="rId1" Type="http://schemas.openxmlformats.org/officeDocument/2006/relationships/hyperlink" Target="http://www.cricketstats.org.uk/esca/2013/8/0501.html" TargetMode="External"/><Relationship Id="rId6" Type="http://schemas.openxmlformats.org/officeDocument/2006/relationships/hyperlink" Target="http://www.cricketstats.org.uk/esca/2015/4/0610.html" TargetMode="External"/><Relationship Id="rId11" Type="http://schemas.openxmlformats.org/officeDocument/2006/relationships/hyperlink" Target="http://www.cricketstats.org.uk/esca/2017/6/0403.html" TargetMode="External"/><Relationship Id="rId5" Type="http://schemas.openxmlformats.org/officeDocument/2006/relationships/hyperlink" Target="http://www.cricketstats.org.uk/esca/2014/4/0208.html" TargetMode="External"/><Relationship Id="rId10" Type="http://schemas.openxmlformats.org/officeDocument/2006/relationships/hyperlink" Target="http://www.cricketstats.org.uk/esca/2017/6/0308.html" TargetMode="External"/><Relationship Id="rId4" Type="http://schemas.openxmlformats.org/officeDocument/2006/relationships/hyperlink" Target="http://www.cricketstats.org.uk/esca/2014/4/0801.html" TargetMode="External"/><Relationship Id="rId9" Type="http://schemas.openxmlformats.org/officeDocument/2006/relationships/hyperlink" Target="http://www.cricketstats.org.uk/esca/2017/2/0504.html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s://peeblescountycc.hitscricket.com/scorecard/fixtureID_127314/1st-XI-v-Kirk-Brae-26-Jun-2010.aspx" TargetMode="External"/><Relationship Id="rId1" Type="http://schemas.openxmlformats.org/officeDocument/2006/relationships/hyperlink" Target="https://peeblescountycc.hitscricket.com/scorecard/fixtureID_127314/1st-XI-v-Kirk-Brae-26-Jun-2010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7109375" style="90" customWidth="1"/>
    <col min="2" max="2" width="15.7109375" style="90" customWidth="1"/>
    <col min="3" max="3" width="19.85546875" style="90" bestFit="1" customWidth="1"/>
    <col min="4" max="5" width="15.7109375" style="90" customWidth="1"/>
    <col min="6" max="6" width="25.7109375" style="90" customWidth="1"/>
    <col min="7" max="7" width="15.7109375" style="90" customWidth="1"/>
    <col min="8" max="8" width="51.28515625" style="90" bestFit="1" customWidth="1"/>
    <col min="9" max="16384" width="9.140625" style="90"/>
  </cols>
  <sheetData>
    <row r="1" spans="1:8" x14ac:dyDescent="0.25">
      <c r="A1" s="92" t="s">
        <v>406</v>
      </c>
      <c r="B1" s="92" t="s">
        <v>399</v>
      </c>
      <c r="C1" s="92" t="s">
        <v>400</v>
      </c>
      <c r="D1" s="92" t="s">
        <v>401</v>
      </c>
      <c r="E1" s="92" t="s">
        <v>402</v>
      </c>
      <c r="F1" s="92" t="s">
        <v>403</v>
      </c>
      <c r="G1" s="92" t="s">
        <v>404</v>
      </c>
      <c r="H1" s="92" t="s">
        <v>451</v>
      </c>
    </row>
    <row r="2" spans="1:8" x14ac:dyDescent="0.25">
      <c r="A2" s="103">
        <v>1</v>
      </c>
      <c r="B2" s="91">
        <v>35924</v>
      </c>
      <c r="C2" s="93" t="s">
        <v>397</v>
      </c>
      <c r="D2" s="90" t="s">
        <v>363</v>
      </c>
      <c r="E2" s="90" t="s">
        <v>364</v>
      </c>
      <c r="F2" s="90" t="s">
        <v>54</v>
      </c>
      <c r="G2" s="90" t="s">
        <v>365</v>
      </c>
    </row>
    <row r="3" spans="1:8" x14ac:dyDescent="0.25">
      <c r="A3" s="103">
        <v>2</v>
      </c>
      <c r="B3" s="91">
        <v>37436</v>
      </c>
      <c r="C3" s="93" t="s">
        <v>396</v>
      </c>
      <c r="D3" s="90" t="s">
        <v>366</v>
      </c>
      <c r="E3" s="90" t="s">
        <v>364</v>
      </c>
      <c r="F3" s="90" t="s">
        <v>367</v>
      </c>
      <c r="G3" s="90" t="s">
        <v>368</v>
      </c>
    </row>
    <row r="4" spans="1:8" x14ac:dyDescent="0.25">
      <c r="A4" s="103">
        <v>3</v>
      </c>
      <c r="B4" s="91">
        <v>37772</v>
      </c>
      <c r="C4" s="93" t="s">
        <v>391</v>
      </c>
      <c r="D4" s="90" t="s">
        <v>369</v>
      </c>
      <c r="E4" s="90" t="s">
        <v>364</v>
      </c>
      <c r="F4" s="90" t="s">
        <v>370</v>
      </c>
      <c r="G4" s="90" t="s">
        <v>368</v>
      </c>
    </row>
    <row r="5" spans="1:8" x14ac:dyDescent="0.25">
      <c r="A5" s="103">
        <v>4</v>
      </c>
      <c r="B5" s="91">
        <v>37828</v>
      </c>
      <c r="C5" s="93" t="s">
        <v>391</v>
      </c>
      <c r="D5" s="90" t="s">
        <v>371</v>
      </c>
      <c r="E5" s="90" t="s">
        <v>364</v>
      </c>
      <c r="F5" s="90" t="s">
        <v>372</v>
      </c>
      <c r="G5" s="90" t="s">
        <v>368</v>
      </c>
    </row>
    <row r="6" spans="1:8" x14ac:dyDescent="0.25">
      <c r="A6" s="103">
        <v>5</v>
      </c>
      <c r="B6" s="91">
        <v>37842</v>
      </c>
      <c r="C6" s="93" t="s">
        <v>391</v>
      </c>
      <c r="D6" s="90" t="s">
        <v>373</v>
      </c>
      <c r="E6" s="90" t="s">
        <v>364</v>
      </c>
      <c r="F6" s="90" t="s">
        <v>370</v>
      </c>
      <c r="G6" s="90" t="s">
        <v>368</v>
      </c>
      <c r="H6" s="90" t="s">
        <v>455</v>
      </c>
    </row>
    <row r="7" spans="1:8" x14ac:dyDescent="0.25">
      <c r="A7" s="103">
        <v>6</v>
      </c>
      <c r="B7" s="91">
        <v>38885</v>
      </c>
      <c r="C7" s="93" t="s">
        <v>391</v>
      </c>
      <c r="D7" s="90">
        <v>108</v>
      </c>
      <c r="E7" s="90" t="s">
        <v>364</v>
      </c>
      <c r="F7" s="90" t="s">
        <v>429</v>
      </c>
      <c r="G7" s="90" t="s">
        <v>374</v>
      </c>
    </row>
    <row r="8" spans="1:8" x14ac:dyDescent="0.25">
      <c r="A8" s="103">
        <v>7</v>
      </c>
      <c r="B8" s="91">
        <v>38934</v>
      </c>
      <c r="C8" s="93" t="s">
        <v>396</v>
      </c>
      <c r="D8" s="90" t="s">
        <v>373</v>
      </c>
      <c r="E8" s="90" t="s">
        <v>364</v>
      </c>
      <c r="F8" s="90" t="s">
        <v>439</v>
      </c>
      <c r="G8" s="90" t="s">
        <v>374</v>
      </c>
    </row>
    <row r="9" spans="1:8" x14ac:dyDescent="0.25">
      <c r="A9" s="103">
        <v>8</v>
      </c>
      <c r="B9" s="91">
        <v>39557</v>
      </c>
      <c r="C9" s="93" t="s">
        <v>398</v>
      </c>
      <c r="D9" s="90">
        <v>103</v>
      </c>
      <c r="E9" s="90" t="s">
        <v>375</v>
      </c>
      <c r="F9" s="90" t="s">
        <v>376</v>
      </c>
      <c r="G9" s="90" t="s">
        <v>377</v>
      </c>
    </row>
    <row r="10" spans="1:8" x14ac:dyDescent="0.25">
      <c r="A10" s="103">
        <v>9</v>
      </c>
      <c r="B10" s="91">
        <v>39599</v>
      </c>
      <c r="C10" s="93" t="s">
        <v>391</v>
      </c>
      <c r="D10" s="90" t="s">
        <v>378</v>
      </c>
      <c r="E10" s="90" t="s">
        <v>364</v>
      </c>
      <c r="F10" s="90" t="s">
        <v>379</v>
      </c>
      <c r="G10" s="90" t="s">
        <v>380</v>
      </c>
    </row>
    <row r="11" spans="1:8" x14ac:dyDescent="0.25">
      <c r="A11" s="103">
        <v>10</v>
      </c>
      <c r="B11" s="91">
        <v>39606</v>
      </c>
      <c r="C11" s="93" t="s">
        <v>391</v>
      </c>
      <c r="D11" s="90" t="s">
        <v>381</v>
      </c>
      <c r="E11" s="90" t="s">
        <v>364</v>
      </c>
      <c r="F11" s="90" t="s">
        <v>382</v>
      </c>
      <c r="G11" s="90" t="s">
        <v>380</v>
      </c>
    </row>
    <row r="12" spans="1:8" x14ac:dyDescent="0.25">
      <c r="A12" s="103">
        <v>11</v>
      </c>
      <c r="B12" s="91">
        <v>39613</v>
      </c>
      <c r="C12" s="93" t="s">
        <v>405</v>
      </c>
      <c r="D12" s="90">
        <v>114</v>
      </c>
      <c r="E12" s="90" t="s">
        <v>364</v>
      </c>
      <c r="F12" s="90" t="s">
        <v>256</v>
      </c>
      <c r="G12" s="90" t="s">
        <v>380</v>
      </c>
    </row>
    <row r="13" spans="1:8" x14ac:dyDescent="0.25">
      <c r="A13" s="103">
        <v>12</v>
      </c>
      <c r="B13" s="91">
        <v>39620</v>
      </c>
      <c r="C13" s="93" t="s">
        <v>391</v>
      </c>
      <c r="D13" s="90">
        <v>100</v>
      </c>
      <c r="E13" s="90" t="s">
        <v>364</v>
      </c>
      <c r="F13" s="90" t="s">
        <v>383</v>
      </c>
      <c r="G13" s="90" t="s">
        <v>380</v>
      </c>
    </row>
    <row r="14" spans="1:8" x14ac:dyDescent="0.25">
      <c r="A14" s="103">
        <v>13</v>
      </c>
      <c r="B14" s="91">
        <v>39949</v>
      </c>
      <c r="C14" s="93" t="s">
        <v>394</v>
      </c>
      <c r="D14" s="90" t="s">
        <v>384</v>
      </c>
      <c r="E14" s="90" t="s">
        <v>375</v>
      </c>
      <c r="F14" s="90" t="s">
        <v>385</v>
      </c>
      <c r="G14" s="90" t="s">
        <v>377</v>
      </c>
    </row>
    <row r="15" spans="1:8" x14ac:dyDescent="0.25">
      <c r="A15" s="103">
        <v>14</v>
      </c>
      <c r="B15" s="91">
        <v>39963</v>
      </c>
      <c r="C15" s="93" t="s">
        <v>395</v>
      </c>
      <c r="D15" s="90" t="s">
        <v>386</v>
      </c>
      <c r="E15" s="90" t="s">
        <v>364</v>
      </c>
      <c r="F15" s="90" t="s">
        <v>383</v>
      </c>
      <c r="G15" s="90" t="s">
        <v>380</v>
      </c>
    </row>
    <row r="16" spans="1:8" x14ac:dyDescent="0.25">
      <c r="A16" s="103">
        <v>15</v>
      </c>
      <c r="B16" s="91">
        <v>39970</v>
      </c>
      <c r="C16" s="93" t="s">
        <v>396</v>
      </c>
      <c r="D16" s="90" t="s">
        <v>387</v>
      </c>
      <c r="E16" s="90" t="s">
        <v>364</v>
      </c>
      <c r="F16" s="90" t="s">
        <v>388</v>
      </c>
      <c r="G16" s="90" t="s">
        <v>380</v>
      </c>
    </row>
    <row r="17" spans="1:8" x14ac:dyDescent="0.25">
      <c r="A17" s="104">
        <v>16</v>
      </c>
      <c r="B17" s="91">
        <v>40292</v>
      </c>
      <c r="C17" s="90" t="s">
        <v>389</v>
      </c>
      <c r="D17" s="90">
        <v>128</v>
      </c>
      <c r="E17" s="90" t="s">
        <v>375</v>
      </c>
      <c r="F17" s="90" t="s">
        <v>390</v>
      </c>
      <c r="G17" s="90" t="s">
        <v>377</v>
      </c>
      <c r="H17" s="90" t="s">
        <v>452</v>
      </c>
    </row>
    <row r="18" spans="1:8" x14ac:dyDescent="0.25">
      <c r="A18" s="105">
        <v>17</v>
      </c>
      <c r="B18" s="91">
        <v>40355</v>
      </c>
      <c r="C18" s="90" t="s">
        <v>391</v>
      </c>
      <c r="D18" s="90">
        <v>113</v>
      </c>
      <c r="E18" s="90" t="s">
        <v>364</v>
      </c>
      <c r="F18" s="90" t="s">
        <v>443</v>
      </c>
      <c r="G18" s="90" t="s">
        <v>380</v>
      </c>
      <c r="H18" s="90" t="s">
        <v>453</v>
      </c>
    </row>
    <row r="19" spans="1:8" x14ac:dyDescent="0.25">
      <c r="A19" s="104">
        <v>18</v>
      </c>
      <c r="B19" s="91">
        <v>40383</v>
      </c>
      <c r="C19" s="90" t="s">
        <v>391</v>
      </c>
      <c r="D19" s="90">
        <v>107</v>
      </c>
      <c r="E19" s="90" t="s">
        <v>364</v>
      </c>
      <c r="F19" s="90" t="s">
        <v>424</v>
      </c>
      <c r="G19" s="90" t="s">
        <v>380</v>
      </c>
      <c r="H19" s="90" t="s">
        <v>452</v>
      </c>
    </row>
    <row r="20" spans="1:8" x14ac:dyDescent="0.25">
      <c r="A20" s="104">
        <v>19</v>
      </c>
      <c r="B20" s="91">
        <v>40719</v>
      </c>
      <c r="C20" s="90" t="s">
        <v>392</v>
      </c>
      <c r="D20" s="90">
        <v>106</v>
      </c>
      <c r="E20" s="90" t="s">
        <v>364</v>
      </c>
      <c r="F20" s="90" t="s">
        <v>423</v>
      </c>
      <c r="G20" s="90" t="s">
        <v>380</v>
      </c>
      <c r="H20" s="90" t="s">
        <v>452</v>
      </c>
    </row>
    <row r="21" spans="1:8" x14ac:dyDescent="0.25">
      <c r="A21" s="104">
        <v>20</v>
      </c>
      <c r="B21" s="90" t="s">
        <v>146</v>
      </c>
      <c r="C21" s="90" t="s">
        <v>437</v>
      </c>
      <c r="D21" s="90">
        <v>109</v>
      </c>
      <c r="E21" s="90" t="s">
        <v>375</v>
      </c>
      <c r="F21" s="90" t="s">
        <v>438</v>
      </c>
      <c r="G21" s="90" t="s">
        <v>377</v>
      </c>
      <c r="H21" s="90" t="s">
        <v>452</v>
      </c>
    </row>
    <row r="22" spans="1:8" x14ac:dyDescent="0.25">
      <c r="A22" s="103">
        <v>21</v>
      </c>
      <c r="B22" s="91">
        <v>41468</v>
      </c>
      <c r="C22" s="93" t="s">
        <v>407</v>
      </c>
      <c r="D22" s="90">
        <v>100</v>
      </c>
      <c r="E22" s="90" t="s">
        <v>375</v>
      </c>
      <c r="F22" s="90" t="s">
        <v>408</v>
      </c>
      <c r="G22" s="90" t="s">
        <v>377</v>
      </c>
      <c r="H22" s="90" t="s">
        <v>454</v>
      </c>
    </row>
    <row r="23" spans="1:8" x14ac:dyDescent="0.25">
      <c r="A23" s="103">
        <v>22</v>
      </c>
      <c r="B23" s="91">
        <v>41825</v>
      </c>
      <c r="C23" s="93" t="s">
        <v>410</v>
      </c>
      <c r="D23" s="90" t="s">
        <v>409</v>
      </c>
      <c r="E23" s="90" t="s">
        <v>364</v>
      </c>
      <c r="F23" s="90" t="s">
        <v>415</v>
      </c>
      <c r="G23" s="90" t="s">
        <v>411</v>
      </c>
      <c r="H23" s="90" t="s">
        <v>454</v>
      </c>
    </row>
    <row r="24" spans="1:8" x14ac:dyDescent="0.25">
      <c r="A24" s="103">
        <v>23</v>
      </c>
      <c r="B24" s="91">
        <v>41868</v>
      </c>
      <c r="C24" s="93" t="s">
        <v>412</v>
      </c>
      <c r="D24" s="90" t="s">
        <v>413</v>
      </c>
      <c r="E24" s="90" t="s">
        <v>364</v>
      </c>
      <c r="F24" s="90" t="s">
        <v>414</v>
      </c>
      <c r="G24" s="90" t="s">
        <v>411</v>
      </c>
      <c r="H24" s="90" t="s">
        <v>454</v>
      </c>
    </row>
    <row r="25" spans="1:8" x14ac:dyDescent="0.25">
      <c r="A25" s="103">
        <v>24</v>
      </c>
      <c r="B25" s="91">
        <v>41755</v>
      </c>
      <c r="C25" s="93" t="s">
        <v>412</v>
      </c>
      <c r="D25" s="90">
        <v>104</v>
      </c>
      <c r="E25" s="90" t="s">
        <v>375</v>
      </c>
      <c r="F25" s="90" t="s">
        <v>418</v>
      </c>
      <c r="G25" s="90" t="s">
        <v>417</v>
      </c>
      <c r="H25" s="90" t="s">
        <v>454</v>
      </c>
    </row>
    <row r="26" spans="1:8" x14ac:dyDescent="0.25">
      <c r="A26" s="103">
        <v>25</v>
      </c>
      <c r="B26" s="91">
        <v>41783</v>
      </c>
      <c r="C26" s="93" t="s">
        <v>407</v>
      </c>
      <c r="D26" s="90">
        <v>111</v>
      </c>
      <c r="E26" s="90" t="s">
        <v>375</v>
      </c>
      <c r="F26" s="90" t="s">
        <v>416</v>
      </c>
      <c r="G26" s="90" t="s">
        <v>417</v>
      </c>
      <c r="H26" s="90" t="s">
        <v>454</v>
      </c>
    </row>
    <row r="27" spans="1:8" x14ac:dyDescent="0.25">
      <c r="A27" s="103">
        <v>26</v>
      </c>
      <c r="B27" s="91">
        <v>42217</v>
      </c>
      <c r="C27" s="93" t="s">
        <v>391</v>
      </c>
      <c r="D27" s="90" t="s">
        <v>386</v>
      </c>
      <c r="E27" s="90" t="s">
        <v>364</v>
      </c>
      <c r="F27" s="90" t="s">
        <v>419</v>
      </c>
      <c r="G27" s="90" t="s">
        <v>411</v>
      </c>
      <c r="H27" s="90" t="s">
        <v>454</v>
      </c>
    </row>
    <row r="28" spans="1:8" x14ac:dyDescent="0.25">
      <c r="A28" s="103">
        <v>27</v>
      </c>
      <c r="B28" s="91">
        <v>42504</v>
      </c>
      <c r="C28" s="93" t="s">
        <v>410</v>
      </c>
      <c r="D28" s="90" t="s">
        <v>421</v>
      </c>
      <c r="E28" s="90" t="s">
        <v>364</v>
      </c>
      <c r="F28" s="90" t="s">
        <v>422</v>
      </c>
      <c r="G28" s="90" t="s">
        <v>420</v>
      </c>
      <c r="H28" s="90" t="s">
        <v>454</v>
      </c>
    </row>
    <row r="29" spans="1:8" x14ac:dyDescent="0.25">
      <c r="A29" s="103">
        <v>28</v>
      </c>
      <c r="B29" s="91">
        <v>42868</v>
      </c>
      <c r="C29" s="93" t="s">
        <v>412</v>
      </c>
      <c r="D29" s="90">
        <v>108</v>
      </c>
      <c r="E29" s="90" t="s">
        <v>364</v>
      </c>
      <c r="F29" s="90" t="s">
        <v>427</v>
      </c>
      <c r="G29" s="90" t="s">
        <v>426</v>
      </c>
      <c r="H29" s="90" t="s">
        <v>454</v>
      </c>
    </row>
    <row r="30" spans="1:8" x14ac:dyDescent="0.25">
      <c r="A30" s="103">
        <v>29</v>
      </c>
      <c r="B30" s="91">
        <v>42910</v>
      </c>
      <c r="C30" s="93" t="s">
        <v>410</v>
      </c>
      <c r="D30" s="90" t="s">
        <v>425</v>
      </c>
      <c r="E30" s="90" t="s">
        <v>364</v>
      </c>
      <c r="F30" s="90" t="s">
        <v>428</v>
      </c>
      <c r="G30" s="90" t="s">
        <v>426</v>
      </c>
      <c r="H30" s="90" t="s">
        <v>454</v>
      </c>
    </row>
    <row r="31" spans="1:8" x14ac:dyDescent="0.25">
      <c r="A31" s="103">
        <v>30</v>
      </c>
      <c r="B31" s="91">
        <v>42924</v>
      </c>
      <c r="C31" s="93" t="s">
        <v>430</v>
      </c>
      <c r="D31" s="90">
        <v>118</v>
      </c>
      <c r="E31" s="90" t="s">
        <v>375</v>
      </c>
      <c r="F31" s="90" t="s">
        <v>379</v>
      </c>
      <c r="G31" s="90" t="s">
        <v>374</v>
      </c>
      <c r="H31" s="90" t="s">
        <v>454</v>
      </c>
    </row>
    <row r="32" spans="1:8" x14ac:dyDescent="0.25">
      <c r="A32" s="103">
        <v>31</v>
      </c>
      <c r="B32" s="91">
        <v>42966</v>
      </c>
      <c r="C32" s="93" t="s">
        <v>436</v>
      </c>
      <c r="D32" s="90">
        <v>108</v>
      </c>
      <c r="E32" s="90" t="s">
        <v>375</v>
      </c>
      <c r="F32" s="90" t="s">
        <v>393</v>
      </c>
      <c r="G32" s="90" t="s">
        <v>374</v>
      </c>
      <c r="H32" s="90" t="s">
        <v>454</v>
      </c>
    </row>
    <row r="33" spans="1:8" x14ac:dyDescent="0.25">
      <c r="A33" s="103">
        <v>32</v>
      </c>
      <c r="B33" s="91">
        <v>43617</v>
      </c>
      <c r="C33" s="93" t="s">
        <v>435</v>
      </c>
      <c r="D33" s="90" t="s">
        <v>363</v>
      </c>
      <c r="E33" s="90" t="s">
        <v>375</v>
      </c>
      <c r="F33" s="90" t="s">
        <v>433</v>
      </c>
      <c r="G33" s="90" t="s">
        <v>368</v>
      </c>
      <c r="H33" s="90" t="s">
        <v>454</v>
      </c>
    </row>
    <row r="34" spans="1:8" x14ac:dyDescent="0.25">
      <c r="A34" s="103">
        <v>33</v>
      </c>
      <c r="B34" s="91">
        <v>43638</v>
      </c>
      <c r="C34" s="93" t="s">
        <v>434</v>
      </c>
      <c r="D34" s="90" t="s">
        <v>431</v>
      </c>
      <c r="E34" s="90" t="s">
        <v>364</v>
      </c>
      <c r="F34" s="90" t="s">
        <v>432</v>
      </c>
      <c r="G34" s="90" t="s">
        <v>420</v>
      </c>
      <c r="H34" s="90" t="s">
        <v>454</v>
      </c>
    </row>
  </sheetData>
  <autoFilter ref="A1:G20"/>
  <hyperlinks>
    <hyperlink ref="C2" location="'#1 J.Hobbs'!A1" display="John Hobbs"/>
    <hyperlink ref="C3" location="'#2 S. Colvin'!A1" display="Steve Colvin"/>
    <hyperlink ref="C4" location="'#3 D. Sangster'!A1" display="David Sangster"/>
    <hyperlink ref="C5" location="'#4 D. Sangster'!A1" display="David Sangster"/>
    <hyperlink ref="C6" location="'#5 D. Sangster'!A1" display="David Sangster"/>
    <hyperlink ref="C7" location="'#6 D. Sangster'!A1" display="David Sangster"/>
    <hyperlink ref="C8" location="'#7 S. Colvin'!A1" display="Steve Colvin"/>
    <hyperlink ref="C9" location="'#8 C. Hallett'!A1" display="Chris Hallett"/>
    <hyperlink ref="C10" location="'#9 D. Sangster'!A1" display="David Sangster"/>
    <hyperlink ref="C11" location="'#10 D. Sangster'!A1" display="David Sangster"/>
    <hyperlink ref="C12" location="'#11 C. Hansen'!A1" display="Chris Hansen"/>
    <hyperlink ref="C13" location="'#12 D. Sangster'!A1" display="David Sangster"/>
    <hyperlink ref="C14" location="'#13 M. Raja'!A1" display="Mak Raja"/>
    <hyperlink ref="C15" location="'#14 U. Pathania'!A1" display="Uday Pathania"/>
    <hyperlink ref="C16" location="'#15 S. Colvin'!A1" display="Steve Colvin"/>
    <hyperlink ref="C22" r:id="rId1"/>
    <hyperlink ref="C25" r:id="rId2"/>
    <hyperlink ref="C26" r:id="rId3"/>
    <hyperlink ref="C23" r:id="rId4"/>
    <hyperlink ref="C24" r:id="rId5"/>
    <hyperlink ref="C27" r:id="rId6"/>
    <hyperlink ref="C28" r:id="rId7"/>
    <hyperlink ref="C30" r:id="rId8"/>
    <hyperlink ref="C29" r:id="rId9"/>
    <hyperlink ref="C32" r:id="rId10" display="Muhammed Zeeshan"/>
    <hyperlink ref="C31" r:id="rId11"/>
    <hyperlink ref="C33" r:id="rId12" display="H Jamil"/>
    <hyperlink ref="C34" r:id="rId13" display="S Butt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216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255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191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89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39599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175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255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191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193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81">
        <v>4</v>
      </c>
      <c r="M9" s="81">
        <v>2</v>
      </c>
      <c r="N9" s="81">
        <v>4</v>
      </c>
      <c r="O9" s="81">
        <v>1</v>
      </c>
      <c r="P9" s="69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133">
        <f>IF(BI9="DNB","",IF(COUNTIF(L9:BB10,4)=0,"",COUNTIF(L9:BB10,4)))</f>
        <v>2</v>
      </c>
      <c r="BD9" s="134"/>
      <c r="BE9" s="133"/>
      <c r="BF9" s="139"/>
      <c r="BG9" s="133"/>
      <c r="BH9" s="140"/>
      <c r="BI9" s="123" t="s">
        <v>4</v>
      </c>
      <c r="BJ9" s="124" t="s">
        <v>202</v>
      </c>
      <c r="BK9" s="123"/>
      <c r="BL9" s="120">
        <f>IF(BI9="DNB","",SUM(L9:BB10))</f>
        <v>11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/>
      <c r="M10" s="80"/>
      <c r="N10" s="80"/>
      <c r="O10" s="80"/>
      <c r="P10" s="7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71</v>
      </c>
      <c r="E11" s="198"/>
      <c r="F11" s="30"/>
      <c r="G11" s="28"/>
      <c r="H11" s="29"/>
      <c r="I11" s="28"/>
      <c r="J11" s="30"/>
      <c r="K11" s="28"/>
      <c r="L11" s="82">
        <v>4</v>
      </c>
      <c r="M11" s="82">
        <v>2</v>
      </c>
      <c r="N11" s="82">
        <v>3</v>
      </c>
      <c r="O11" s="82">
        <v>4</v>
      </c>
      <c r="P11" s="82">
        <v>4</v>
      </c>
      <c r="Q11" s="82">
        <v>2</v>
      </c>
      <c r="R11" s="82">
        <v>4</v>
      </c>
      <c r="S11" s="82">
        <v>1</v>
      </c>
      <c r="T11" s="82">
        <v>1</v>
      </c>
      <c r="U11" s="82">
        <v>1</v>
      </c>
      <c r="V11" s="82">
        <v>1</v>
      </c>
      <c r="W11" s="82">
        <v>2</v>
      </c>
      <c r="X11" s="82">
        <v>1</v>
      </c>
      <c r="Y11" s="82">
        <v>1</v>
      </c>
      <c r="Z11" s="82">
        <v>1</v>
      </c>
      <c r="AA11" s="82">
        <v>2</v>
      </c>
      <c r="AB11" s="82">
        <v>4</v>
      </c>
      <c r="AC11" s="82">
        <v>4</v>
      </c>
      <c r="AD11" s="82">
        <v>4</v>
      </c>
      <c r="AE11" s="82">
        <v>6</v>
      </c>
      <c r="AF11" s="82">
        <v>1</v>
      </c>
      <c r="AG11" s="82">
        <v>3</v>
      </c>
      <c r="AH11" s="82">
        <v>4</v>
      </c>
      <c r="AI11" s="82">
        <v>1</v>
      </c>
      <c r="AJ11" s="82">
        <v>6</v>
      </c>
      <c r="AK11" s="82">
        <v>1</v>
      </c>
      <c r="AL11" s="82">
        <v>4</v>
      </c>
      <c r="AM11" s="82">
        <v>6</v>
      </c>
      <c r="AN11" s="82">
        <v>4</v>
      </c>
      <c r="AO11" s="82">
        <v>1</v>
      </c>
      <c r="AP11" s="82">
        <v>4</v>
      </c>
      <c r="AQ11" s="82">
        <v>4</v>
      </c>
      <c r="AR11" s="82">
        <v>2</v>
      </c>
      <c r="AS11" s="82">
        <v>1</v>
      </c>
      <c r="AT11" s="82">
        <v>4</v>
      </c>
      <c r="AU11" s="82">
        <v>1</v>
      </c>
      <c r="AV11" s="82">
        <v>4</v>
      </c>
      <c r="AW11" s="82">
        <v>4</v>
      </c>
      <c r="AX11" s="82">
        <v>1</v>
      </c>
      <c r="AY11" s="82">
        <v>4</v>
      </c>
      <c r="AZ11" s="82">
        <v>2</v>
      </c>
      <c r="BA11" s="82">
        <v>1</v>
      </c>
      <c r="BB11" s="82">
        <v>4</v>
      </c>
      <c r="BC11" s="129">
        <f>IF(BI11="DNB","",IF(COUNTIF(L11:BB12,4)=0,"",COUNTIF(L11:BB12,4)))</f>
        <v>20</v>
      </c>
      <c r="BD11" s="130"/>
      <c r="BE11" s="129"/>
      <c r="BF11" s="150"/>
      <c r="BG11" s="129"/>
      <c r="BH11" s="151"/>
      <c r="BI11" s="118" t="s">
        <v>6</v>
      </c>
      <c r="BJ11" s="125" t="s">
        <v>7</v>
      </c>
      <c r="BK11" s="118"/>
      <c r="BL11" s="119">
        <f>IF(BI11="DNB","",SUM(L11:BB12))</f>
        <v>160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87">
        <v>1</v>
      </c>
      <c r="M12" s="87">
        <v>1</v>
      </c>
      <c r="N12" s="87">
        <v>6</v>
      </c>
      <c r="O12" s="87">
        <v>6</v>
      </c>
      <c r="P12" s="87">
        <v>3</v>
      </c>
      <c r="Q12" s="87">
        <v>1</v>
      </c>
      <c r="R12" s="87">
        <v>1</v>
      </c>
      <c r="S12" s="87">
        <v>4</v>
      </c>
      <c r="T12" s="87">
        <v>4</v>
      </c>
      <c r="U12" s="87">
        <v>1</v>
      </c>
      <c r="V12" s="87">
        <v>4</v>
      </c>
      <c r="W12" s="87">
        <v>1</v>
      </c>
      <c r="X12" s="87">
        <v>2</v>
      </c>
      <c r="Y12" s="87">
        <v>2</v>
      </c>
      <c r="Z12" s="87">
        <v>2</v>
      </c>
      <c r="AA12" s="87">
        <v>1</v>
      </c>
      <c r="AB12" s="87">
        <v>1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31">
        <f>IF(BI11="DNB","",IF(COUNTIF(L11:BB12,6)=0,"",COUNTIF(L11:BB12,6)))</f>
        <v>5</v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194</v>
      </c>
      <c r="E13" s="214"/>
      <c r="F13" s="20"/>
      <c r="G13" s="21"/>
      <c r="H13" s="22"/>
      <c r="I13" s="21"/>
      <c r="J13" s="20"/>
      <c r="K13" s="21"/>
      <c r="L13" s="81">
        <v>1</v>
      </c>
      <c r="M13" s="81">
        <v>1</v>
      </c>
      <c r="N13" s="81">
        <v>1</v>
      </c>
      <c r="O13" s="81">
        <v>4</v>
      </c>
      <c r="P13" s="81">
        <v>4</v>
      </c>
      <c r="Q13" s="81">
        <v>4</v>
      </c>
      <c r="R13" s="81">
        <v>2</v>
      </c>
      <c r="S13" s="81">
        <v>1</v>
      </c>
      <c r="T13" s="81">
        <v>4</v>
      </c>
      <c r="U13" s="81">
        <v>1</v>
      </c>
      <c r="V13" s="81">
        <v>3</v>
      </c>
      <c r="W13" s="69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>
        <f>IF(BI13="DNB","",IF(COUNTIF(L13:BB14,4)=0,"",COUNTIF(L13:BB14,4)))</f>
        <v>4</v>
      </c>
      <c r="BD13" s="134"/>
      <c r="BE13" s="133"/>
      <c r="BF13" s="139"/>
      <c r="BG13" s="133"/>
      <c r="BH13" s="140"/>
      <c r="BI13" s="123" t="s">
        <v>200</v>
      </c>
      <c r="BJ13" s="124" t="s">
        <v>201</v>
      </c>
      <c r="BK13" s="123"/>
      <c r="BL13" s="120">
        <f>IF(BI13="DNB","",SUM(L13:BB14))</f>
        <v>26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86"/>
      <c r="M14" s="86"/>
      <c r="N14" s="86"/>
      <c r="O14" s="86"/>
      <c r="P14" s="86"/>
      <c r="Q14" s="86"/>
      <c r="R14" s="86"/>
      <c r="S14" s="86"/>
      <c r="T14" s="80"/>
      <c r="U14" s="86"/>
      <c r="V14" s="86"/>
      <c r="W14" s="70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165</v>
      </c>
      <c r="E15" s="198"/>
      <c r="F15" s="30"/>
      <c r="G15" s="28"/>
      <c r="H15" s="29"/>
      <c r="I15" s="28"/>
      <c r="J15" s="30"/>
      <c r="K15" s="28"/>
      <c r="L15" s="82">
        <v>6</v>
      </c>
      <c r="M15" s="82">
        <v>1</v>
      </c>
      <c r="N15" s="82">
        <v>2</v>
      </c>
      <c r="O15" s="82">
        <v>1</v>
      </c>
      <c r="P15" s="82">
        <v>4</v>
      </c>
      <c r="Q15" s="82">
        <v>6</v>
      </c>
      <c r="R15" s="82">
        <v>1</v>
      </c>
      <c r="S15" s="82">
        <v>4</v>
      </c>
      <c r="T15" s="82">
        <v>2</v>
      </c>
      <c r="U15" s="82">
        <v>2</v>
      </c>
      <c r="V15" s="82">
        <v>1</v>
      </c>
      <c r="W15" s="82">
        <v>4</v>
      </c>
      <c r="X15" s="82">
        <v>4</v>
      </c>
      <c r="Y15" s="82">
        <v>4</v>
      </c>
      <c r="Z15" s="82">
        <v>6</v>
      </c>
      <c r="AA15" s="71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29">
        <f>IF(BI15="DNB","",IF(COUNTIF(L15:BB16,4)=0,"",COUNTIF(L15:BB16,4)))</f>
        <v>5</v>
      </c>
      <c r="BD15" s="130"/>
      <c r="BE15" s="129"/>
      <c r="BF15" s="150"/>
      <c r="BG15" s="129"/>
      <c r="BH15" s="151"/>
      <c r="BI15" s="118" t="s">
        <v>4</v>
      </c>
      <c r="BJ15" s="125" t="s">
        <v>203</v>
      </c>
      <c r="BK15" s="118"/>
      <c r="BL15" s="119">
        <f>IF(BI15="DNB","",SUM(L15:BB16))</f>
        <v>48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72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>
        <f>IF(BI15="DNB","",IF(COUNTIF(L15:BB16,6)=0,"",COUNTIF(L15:BB16,6)))</f>
        <v>3</v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195</v>
      </c>
      <c r="E17" s="214"/>
      <c r="F17" s="20"/>
      <c r="G17" s="21"/>
      <c r="H17" s="22"/>
      <c r="I17" s="21"/>
      <c r="J17" s="20"/>
      <c r="K17" s="21"/>
      <c r="L17" s="69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4</v>
      </c>
      <c r="BJ17" s="124" t="s">
        <v>199</v>
      </c>
      <c r="BK17" s="123"/>
      <c r="BL17" s="120">
        <f>IF(BI17="DNB","",SUM(L17:BB18))</f>
        <v>0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70"/>
      <c r="M18" s="80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72</v>
      </c>
      <c r="E19" s="198"/>
      <c r="F19" s="30"/>
      <c r="G19" s="28"/>
      <c r="H19" s="29"/>
      <c r="I19" s="28"/>
      <c r="J19" s="30"/>
      <c r="K19" s="28"/>
      <c r="L19" s="82">
        <v>1</v>
      </c>
      <c r="M19" s="82">
        <v>1</v>
      </c>
      <c r="N19" s="82">
        <v>1</v>
      </c>
      <c r="O19" s="82">
        <v>3</v>
      </c>
      <c r="P19" s="71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3</v>
      </c>
      <c r="BJ19" s="125" t="s">
        <v>202</v>
      </c>
      <c r="BK19" s="118"/>
      <c r="BL19" s="119">
        <f>IF(BI19="DNB","",SUM(L19:BB20))</f>
        <v>6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84"/>
      <c r="M20" s="87"/>
      <c r="N20" s="84"/>
      <c r="O20" s="84"/>
      <c r="P20" s="72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196</v>
      </c>
      <c r="E21" s="214"/>
      <c r="F21" s="20"/>
      <c r="G21" s="21"/>
      <c r="H21" s="22"/>
      <c r="I21" s="21"/>
      <c r="J21" s="20"/>
      <c r="K21" s="21"/>
      <c r="L21" s="81">
        <v>1</v>
      </c>
      <c r="M21" s="69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79</v>
      </c>
      <c r="BJ21" s="108" t="s">
        <v>7</v>
      </c>
      <c r="BK21" s="109"/>
      <c r="BL21" s="116">
        <f>IF(BI21="DNB","",SUM(L21:BB22))</f>
        <v>1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86"/>
      <c r="M22" s="70"/>
      <c r="N22" s="86"/>
      <c r="O22" s="86"/>
      <c r="P22" s="86"/>
      <c r="Q22" s="86"/>
      <c r="R22" s="86"/>
      <c r="S22" s="8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197</v>
      </c>
      <c r="E23" s="198"/>
      <c r="F23" s="30"/>
      <c r="G23" s="28"/>
      <c r="H23" s="29"/>
      <c r="I23" s="28"/>
      <c r="J23" s="30"/>
      <c r="K23" s="28"/>
      <c r="L23" s="82">
        <v>1</v>
      </c>
      <c r="M23" s="82">
        <v>1</v>
      </c>
      <c r="N23" s="82">
        <v>1</v>
      </c>
      <c r="O23" s="82">
        <v>1</v>
      </c>
      <c r="P23" s="82">
        <v>1</v>
      </c>
      <c r="Q23" s="82">
        <v>1</v>
      </c>
      <c r="R23" s="82">
        <v>4</v>
      </c>
      <c r="S23" s="7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129">
        <f>IF(BI23="DNB","",IF(COUNTIF(L23:BB24,4)=0,"",COUNTIF(L23:BB24,4)))</f>
        <v>1</v>
      </c>
      <c r="BD23" s="130"/>
      <c r="BE23" s="129"/>
      <c r="BF23" s="150"/>
      <c r="BG23" s="129"/>
      <c r="BH23" s="151"/>
      <c r="BI23" s="118" t="s">
        <v>4</v>
      </c>
      <c r="BJ23" s="125" t="s">
        <v>203</v>
      </c>
      <c r="BK23" s="118"/>
      <c r="BL23" s="119">
        <f>IF(BI23="DNB","",SUM(L23:BB24))</f>
        <v>10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88"/>
      <c r="M24" s="88"/>
      <c r="N24" s="87"/>
      <c r="O24" s="88"/>
      <c r="P24" s="88"/>
      <c r="Q24" s="88"/>
      <c r="R24" s="88"/>
      <c r="S24" s="72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198</v>
      </c>
      <c r="E25" s="214"/>
      <c r="F25" s="58"/>
      <c r="G25" s="56"/>
      <c r="H25" s="57"/>
      <c r="I25" s="56"/>
      <c r="J25" s="58"/>
      <c r="K25" s="56"/>
      <c r="L25" s="85"/>
      <c r="M25" s="85"/>
      <c r="N25" s="81"/>
      <c r="O25" s="81"/>
      <c r="P25" s="81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6</v>
      </c>
      <c r="BJ25" s="108" t="s">
        <v>7</v>
      </c>
      <c r="BK25" s="109"/>
      <c r="BL25" s="120">
        <f>IF(BI25="DNB","",SUM(L25:BB26))</f>
        <v>0</v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80"/>
      <c r="N26" s="86"/>
      <c r="O26" s="86"/>
      <c r="P26" s="8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116</v>
      </c>
      <c r="E27" s="198"/>
      <c r="F27" s="30"/>
      <c r="G27" s="28"/>
      <c r="H27" s="29"/>
      <c r="I27" s="28"/>
      <c r="J27" s="30"/>
      <c r="K27" s="28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8</v>
      </c>
      <c r="BJ27" s="112"/>
      <c r="BK27" s="113"/>
      <c r="BL27" s="106"/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139</v>
      </c>
      <c r="E29" s="214"/>
      <c r="F29" s="20"/>
      <c r="G29" s="21"/>
      <c r="H29" s="22"/>
      <c r="I29" s="21"/>
      <c r="J29" s="20"/>
      <c r="K29" s="2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8</v>
      </c>
      <c r="BJ29" s="108"/>
      <c r="BK29" s="109"/>
      <c r="BL29" s="116"/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262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40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23</v>
      </c>
      <c r="BJ33" s="18">
        <v>1</v>
      </c>
      <c r="BK33" s="238" t="s">
        <v>26</v>
      </c>
      <c r="BL33" s="116">
        <f>SUM(BJ33:BJ38)</f>
        <v>16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17</v>
      </c>
      <c r="G34" s="164"/>
      <c r="H34" s="164"/>
      <c r="I34" s="164"/>
      <c r="J34" s="164"/>
      <c r="K34" s="163">
        <v>92</v>
      </c>
      <c r="L34" s="164"/>
      <c r="M34" s="164"/>
      <c r="N34" s="164"/>
      <c r="O34" s="164"/>
      <c r="P34" s="163">
        <v>211</v>
      </c>
      <c r="Q34" s="164"/>
      <c r="R34" s="164"/>
      <c r="S34" s="164"/>
      <c r="T34" s="164"/>
      <c r="U34" s="163">
        <v>213</v>
      </c>
      <c r="V34" s="164"/>
      <c r="W34" s="164"/>
      <c r="X34" s="164"/>
      <c r="Y34" s="164"/>
      <c r="Z34" s="163">
        <v>241</v>
      </c>
      <c r="AA34" s="164"/>
      <c r="AB34" s="164"/>
      <c r="AC34" s="164"/>
      <c r="AD34" s="170"/>
      <c r="AE34" s="164">
        <v>242</v>
      </c>
      <c r="AF34" s="164"/>
      <c r="AG34" s="164"/>
      <c r="AH34" s="164"/>
      <c r="AI34" s="164"/>
      <c r="AJ34" s="163">
        <v>278</v>
      </c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25</v>
      </c>
      <c r="BJ34" s="68">
        <v>2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204</v>
      </c>
      <c r="G35" s="166"/>
      <c r="H35" s="166"/>
      <c r="I35" s="166"/>
      <c r="J35" s="166"/>
      <c r="K35" s="250" t="s">
        <v>205</v>
      </c>
      <c r="L35" s="166"/>
      <c r="M35" s="166"/>
      <c r="N35" s="166"/>
      <c r="O35" s="166"/>
      <c r="P35" s="250" t="s">
        <v>206</v>
      </c>
      <c r="Q35" s="166"/>
      <c r="R35" s="166"/>
      <c r="S35" s="166"/>
      <c r="T35" s="166"/>
      <c r="U35" s="250" t="s">
        <v>207</v>
      </c>
      <c r="V35" s="166"/>
      <c r="W35" s="166"/>
      <c r="X35" s="166"/>
      <c r="Y35" s="166"/>
      <c r="Z35" s="250" t="s">
        <v>208</v>
      </c>
      <c r="AA35" s="166"/>
      <c r="AB35" s="166"/>
      <c r="AC35" s="166"/>
      <c r="AD35" s="172"/>
      <c r="AE35" s="251" t="s">
        <v>209</v>
      </c>
      <c r="AF35" s="166"/>
      <c r="AG35" s="166"/>
      <c r="AH35" s="166"/>
      <c r="AI35" s="166"/>
      <c r="AJ35" s="250" t="s">
        <v>210</v>
      </c>
      <c r="AK35" s="166"/>
      <c r="AL35" s="166"/>
      <c r="AM35" s="166"/>
      <c r="AN35" s="172"/>
      <c r="AO35" s="166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24</v>
      </c>
      <c r="BJ35" s="19">
        <v>11</v>
      </c>
      <c r="BK35" s="204" t="s">
        <v>28</v>
      </c>
      <c r="BL35" s="120">
        <f>SUM(BL31:BL34)</f>
        <v>278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211</v>
      </c>
      <c r="G36" s="164"/>
      <c r="H36" s="164"/>
      <c r="I36" s="164"/>
      <c r="J36" s="164"/>
      <c r="K36" s="254" t="s">
        <v>211</v>
      </c>
      <c r="L36" s="164"/>
      <c r="M36" s="164"/>
      <c r="N36" s="164"/>
      <c r="O36" s="164"/>
      <c r="P36" s="254" t="s">
        <v>211</v>
      </c>
      <c r="Q36" s="164"/>
      <c r="R36" s="164"/>
      <c r="S36" s="164"/>
      <c r="T36" s="164"/>
      <c r="U36" s="254" t="s">
        <v>211</v>
      </c>
      <c r="V36" s="164"/>
      <c r="W36" s="164"/>
      <c r="X36" s="164"/>
      <c r="Y36" s="164"/>
      <c r="Z36" s="254" t="s">
        <v>211</v>
      </c>
      <c r="AA36" s="164"/>
      <c r="AB36" s="164"/>
      <c r="AC36" s="164"/>
      <c r="AD36" s="164"/>
      <c r="AE36" s="254" t="s">
        <v>211</v>
      </c>
      <c r="AF36" s="164"/>
      <c r="AG36" s="164"/>
      <c r="AH36" s="164"/>
      <c r="AI36" s="164"/>
      <c r="AJ36" s="254" t="s">
        <v>211</v>
      </c>
      <c r="AK36" s="164"/>
      <c r="AL36" s="164"/>
      <c r="AM36" s="164"/>
      <c r="AN36" s="170"/>
      <c r="AO36" s="163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25</v>
      </c>
      <c r="BJ36" s="39">
        <v>2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17</v>
      </c>
      <c r="G37" s="169"/>
      <c r="H37" s="169"/>
      <c r="I37" s="169"/>
      <c r="J37" s="169"/>
      <c r="K37" s="168">
        <v>75</v>
      </c>
      <c r="L37" s="169"/>
      <c r="M37" s="169"/>
      <c r="N37" s="169"/>
      <c r="O37" s="169"/>
      <c r="P37" s="168">
        <v>119</v>
      </c>
      <c r="Q37" s="169"/>
      <c r="R37" s="169"/>
      <c r="S37" s="169"/>
      <c r="T37" s="169"/>
      <c r="U37" s="168">
        <v>2</v>
      </c>
      <c r="V37" s="169"/>
      <c r="W37" s="169"/>
      <c r="X37" s="169"/>
      <c r="Y37" s="169"/>
      <c r="Z37" s="168">
        <v>28</v>
      </c>
      <c r="AA37" s="169"/>
      <c r="AB37" s="169"/>
      <c r="AC37" s="169"/>
      <c r="AD37" s="173"/>
      <c r="AE37" s="169">
        <v>1</v>
      </c>
      <c r="AF37" s="169"/>
      <c r="AG37" s="169"/>
      <c r="AH37" s="169"/>
      <c r="AI37" s="169"/>
      <c r="AJ37" s="168">
        <v>36</v>
      </c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7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6</v>
      </c>
      <c r="G38" s="161"/>
      <c r="H38" s="161"/>
      <c r="I38" s="161"/>
      <c r="J38" s="161"/>
      <c r="K38" s="160">
        <v>24</v>
      </c>
      <c r="L38" s="161"/>
      <c r="M38" s="161"/>
      <c r="N38" s="161"/>
      <c r="O38" s="161"/>
      <c r="P38" s="160">
        <v>39</v>
      </c>
      <c r="Q38" s="161"/>
      <c r="R38" s="161"/>
      <c r="S38" s="161"/>
      <c r="T38" s="161"/>
      <c r="U38" s="160">
        <v>40</v>
      </c>
      <c r="V38" s="161"/>
      <c r="W38" s="161"/>
      <c r="X38" s="161"/>
      <c r="Y38" s="161"/>
      <c r="Z38" s="160">
        <v>44</v>
      </c>
      <c r="AA38" s="161"/>
      <c r="AB38" s="161"/>
      <c r="AC38" s="161"/>
      <c r="AD38" s="162"/>
      <c r="AE38" s="161">
        <v>45</v>
      </c>
      <c r="AF38" s="161"/>
      <c r="AG38" s="161"/>
      <c r="AH38" s="161"/>
      <c r="AI38" s="161"/>
      <c r="AJ38" s="160">
        <v>50</v>
      </c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50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249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250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57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251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39606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175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57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250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193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81">
        <v>1</v>
      </c>
      <c r="M9" s="81">
        <v>1</v>
      </c>
      <c r="N9" s="81">
        <v>1</v>
      </c>
      <c r="O9" s="81">
        <v>2</v>
      </c>
      <c r="P9" s="81">
        <v>4</v>
      </c>
      <c r="Q9" s="81">
        <v>2</v>
      </c>
      <c r="R9" s="81">
        <v>2</v>
      </c>
      <c r="S9" s="81">
        <v>1</v>
      </c>
      <c r="T9" s="81">
        <v>2</v>
      </c>
      <c r="U9" s="81">
        <v>4</v>
      </c>
      <c r="V9" s="81">
        <v>2</v>
      </c>
      <c r="W9" s="69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133">
        <f>IF(BI9="DNB","",IF(COUNTIF(L9:BB10,4)=0,"",COUNTIF(L9:BB10,4)))</f>
        <v>2</v>
      </c>
      <c r="BD9" s="134"/>
      <c r="BE9" s="133"/>
      <c r="BF9" s="139"/>
      <c r="BG9" s="133"/>
      <c r="BH9" s="140"/>
      <c r="BI9" s="123" t="s">
        <v>3</v>
      </c>
      <c r="BJ9" s="124" t="s">
        <v>202</v>
      </c>
      <c r="BK9" s="123"/>
      <c r="BL9" s="120">
        <f>IF(BI9="DNB","",SUM(L9:BB10))</f>
        <v>22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7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71</v>
      </c>
      <c r="E11" s="198"/>
      <c r="F11" s="30"/>
      <c r="G11" s="28"/>
      <c r="H11" s="29"/>
      <c r="I11" s="28"/>
      <c r="J11" s="30"/>
      <c r="K11" s="28"/>
      <c r="L11" s="82">
        <v>2</v>
      </c>
      <c r="M11" s="82">
        <v>1</v>
      </c>
      <c r="N11" s="82">
        <v>1</v>
      </c>
      <c r="O11" s="82">
        <v>2</v>
      </c>
      <c r="P11" s="82">
        <v>2</v>
      </c>
      <c r="Q11" s="82">
        <v>4</v>
      </c>
      <c r="R11" s="82">
        <v>4</v>
      </c>
      <c r="S11" s="82">
        <v>1</v>
      </c>
      <c r="T11" s="82">
        <v>4</v>
      </c>
      <c r="U11" s="82">
        <v>1</v>
      </c>
      <c r="V11" s="82">
        <v>4</v>
      </c>
      <c r="W11" s="82">
        <v>4</v>
      </c>
      <c r="X11" s="82">
        <v>4</v>
      </c>
      <c r="Y11" s="82">
        <v>1</v>
      </c>
      <c r="Z11" s="82">
        <v>2</v>
      </c>
      <c r="AA11" s="82">
        <v>4</v>
      </c>
      <c r="AB11" s="82">
        <v>3</v>
      </c>
      <c r="AC11" s="82">
        <v>3</v>
      </c>
      <c r="AD11" s="82">
        <v>4</v>
      </c>
      <c r="AE11" s="82">
        <v>1</v>
      </c>
      <c r="AF11" s="82">
        <v>2</v>
      </c>
      <c r="AG11" s="82">
        <v>4</v>
      </c>
      <c r="AH11" s="82">
        <v>1</v>
      </c>
      <c r="AI11" s="82">
        <v>1</v>
      </c>
      <c r="AJ11" s="82">
        <v>1</v>
      </c>
      <c r="AK11" s="82">
        <v>4</v>
      </c>
      <c r="AL11" s="82">
        <v>1</v>
      </c>
      <c r="AM11" s="82">
        <v>6</v>
      </c>
      <c r="AN11" s="82">
        <v>1</v>
      </c>
      <c r="AO11" s="82">
        <v>2</v>
      </c>
      <c r="AP11" s="82">
        <v>2</v>
      </c>
      <c r="AQ11" s="82">
        <v>1</v>
      </c>
      <c r="AR11" s="82">
        <v>4</v>
      </c>
      <c r="AS11" s="82">
        <v>2</v>
      </c>
      <c r="AT11" s="82">
        <v>1</v>
      </c>
      <c r="AU11" s="82">
        <v>1</v>
      </c>
      <c r="AV11" s="82">
        <v>2</v>
      </c>
      <c r="AW11" s="82">
        <v>1</v>
      </c>
      <c r="AX11" s="82">
        <v>4</v>
      </c>
      <c r="AY11" s="82">
        <v>1</v>
      </c>
      <c r="AZ11" s="82">
        <v>6</v>
      </c>
      <c r="BA11" s="82">
        <v>4</v>
      </c>
      <c r="BB11" s="82">
        <v>1</v>
      </c>
      <c r="BC11" s="129">
        <f>IF(BI11="DNB","",IF(COUNTIF(L11:BB12,4)=0,"",COUNTIF(L11:BB12,4)))</f>
        <v>17</v>
      </c>
      <c r="BD11" s="130"/>
      <c r="BE11" s="129"/>
      <c r="BF11" s="150"/>
      <c r="BG11" s="129"/>
      <c r="BH11" s="151"/>
      <c r="BI11" s="118" t="s">
        <v>6</v>
      </c>
      <c r="BJ11" s="125" t="s">
        <v>7</v>
      </c>
      <c r="BK11" s="118"/>
      <c r="BL11" s="119">
        <f>IF(BI11="DNB","",SUM(L11:BB12))</f>
        <v>127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87">
        <v>4</v>
      </c>
      <c r="M12" s="87">
        <v>2</v>
      </c>
      <c r="N12" s="87">
        <v>1</v>
      </c>
      <c r="O12" s="87">
        <v>4</v>
      </c>
      <c r="P12" s="87">
        <v>1</v>
      </c>
      <c r="Q12" s="87">
        <v>4</v>
      </c>
      <c r="R12" s="87">
        <v>2</v>
      </c>
      <c r="S12" s="87">
        <v>4</v>
      </c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31">
        <f>IF(BI11="DNB","",IF(COUNTIF(L11:BB12,6)=0,"",COUNTIF(L11:BB12,6)))</f>
        <v>2</v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194</v>
      </c>
      <c r="E13" s="214"/>
      <c r="F13" s="20"/>
      <c r="G13" s="21"/>
      <c r="H13" s="22"/>
      <c r="I13" s="21"/>
      <c r="J13" s="20"/>
      <c r="K13" s="21"/>
      <c r="L13" s="69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 t="str">
        <f>IF(BI13="DNB","",IF(COUNTIF(L13:BB14,4)=0,"",COUNTIF(L13:BB14,4)))</f>
        <v/>
      </c>
      <c r="BD13" s="134"/>
      <c r="BE13" s="133"/>
      <c r="BF13" s="139"/>
      <c r="BG13" s="133"/>
      <c r="BH13" s="140"/>
      <c r="BI13" s="123" t="s">
        <v>3</v>
      </c>
      <c r="BJ13" s="124" t="s">
        <v>201</v>
      </c>
      <c r="BK13" s="123"/>
      <c r="BL13" s="120">
        <f>IF(BI13="DNB","",SUM(L13:BB14))</f>
        <v>0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70"/>
      <c r="M14" s="86"/>
      <c r="N14" s="86"/>
      <c r="O14" s="86"/>
      <c r="P14" s="86"/>
      <c r="Q14" s="86"/>
      <c r="R14" s="86"/>
      <c r="S14" s="86"/>
      <c r="T14" s="80"/>
      <c r="U14" s="86"/>
      <c r="V14" s="86"/>
      <c r="W14" s="80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252</v>
      </c>
      <c r="E15" s="198"/>
      <c r="F15" s="30"/>
      <c r="G15" s="28"/>
      <c r="H15" s="29"/>
      <c r="I15" s="28"/>
      <c r="J15" s="30"/>
      <c r="K15" s="28"/>
      <c r="L15" s="82">
        <v>4</v>
      </c>
      <c r="M15" s="82">
        <v>6</v>
      </c>
      <c r="N15" s="71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29">
        <f>IF(BI15="DNB","",IF(COUNTIF(L15:BB16,4)=0,"",COUNTIF(L15:BB16,4)))</f>
        <v>1</v>
      </c>
      <c r="BD15" s="130"/>
      <c r="BE15" s="129"/>
      <c r="BF15" s="150"/>
      <c r="BG15" s="129"/>
      <c r="BH15" s="151"/>
      <c r="BI15" s="118" t="s">
        <v>3</v>
      </c>
      <c r="BJ15" s="125" t="s">
        <v>203</v>
      </c>
      <c r="BK15" s="118"/>
      <c r="BL15" s="119">
        <f>IF(BI15="DNB","",SUM(L15:BB16))</f>
        <v>10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87"/>
      <c r="M16" s="87"/>
      <c r="N16" s="72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>
        <f>IF(BI15="DNB","",IF(COUNTIF(L15:BB16,6)=0,"",COUNTIF(L15:BB16,6)))</f>
        <v>1</v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195</v>
      </c>
      <c r="E17" s="214"/>
      <c r="F17" s="20"/>
      <c r="G17" s="21"/>
      <c r="H17" s="22"/>
      <c r="I17" s="21"/>
      <c r="J17" s="20"/>
      <c r="K17" s="21"/>
      <c r="L17" s="69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4</v>
      </c>
      <c r="BJ17" s="124" t="s">
        <v>199</v>
      </c>
      <c r="BK17" s="123"/>
      <c r="BL17" s="120">
        <f>IF(BI17="DNB","",SUM(L17:BB18))</f>
        <v>0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70"/>
      <c r="M18" s="80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197</v>
      </c>
      <c r="E19" s="198"/>
      <c r="F19" s="30"/>
      <c r="G19" s="28"/>
      <c r="H19" s="29"/>
      <c r="I19" s="28"/>
      <c r="J19" s="30"/>
      <c r="K19" s="28"/>
      <c r="L19" s="82">
        <v>1</v>
      </c>
      <c r="M19" s="82">
        <v>1</v>
      </c>
      <c r="N19" s="82">
        <v>1</v>
      </c>
      <c r="O19" s="82">
        <v>1</v>
      </c>
      <c r="P19" s="82">
        <v>4</v>
      </c>
      <c r="Q19" s="82">
        <v>2</v>
      </c>
      <c r="R19" s="82">
        <v>2</v>
      </c>
      <c r="S19" s="82">
        <v>1</v>
      </c>
      <c r="T19" s="82">
        <v>1</v>
      </c>
      <c r="U19" s="82">
        <v>2</v>
      </c>
      <c r="V19" s="82">
        <v>1</v>
      </c>
      <c r="W19" s="82">
        <v>4</v>
      </c>
      <c r="X19" s="82">
        <v>1</v>
      </c>
      <c r="Y19" s="82">
        <v>1</v>
      </c>
      <c r="Z19" s="82">
        <v>2</v>
      </c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129">
        <f>IF(BI19="DNB","",IF(COUNTIF(L19:BB20,4)=0,"",COUNTIF(L19:BB20,4)))</f>
        <v>2</v>
      </c>
      <c r="BD19" s="130"/>
      <c r="BE19" s="129"/>
      <c r="BF19" s="150"/>
      <c r="BG19" s="129"/>
      <c r="BH19" s="151"/>
      <c r="BI19" s="118" t="s">
        <v>6</v>
      </c>
      <c r="BJ19" s="125" t="s">
        <v>7</v>
      </c>
      <c r="BK19" s="118"/>
      <c r="BL19" s="119">
        <f>IF(BI19="DNB","",SUM(L19:BB20))</f>
        <v>25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84"/>
      <c r="M20" s="87"/>
      <c r="N20" s="84"/>
      <c r="O20" s="84"/>
      <c r="P20" s="87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222</v>
      </c>
      <c r="E21" s="214"/>
      <c r="F21" s="20"/>
      <c r="G21" s="21"/>
      <c r="H21" s="22"/>
      <c r="I21" s="21"/>
      <c r="J21" s="20"/>
      <c r="K21" s="2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8</v>
      </c>
      <c r="BJ21" s="108"/>
      <c r="BK21" s="109"/>
      <c r="BL21" s="116" t="str">
        <f>IF(BI21="DNB","",SUM(L21:BB22))</f>
        <v/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86"/>
      <c r="M22" s="80"/>
      <c r="N22" s="86"/>
      <c r="O22" s="86"/>
      <c r="P22" s="86"/>
      <c r="Q22" s="86"/>
      <c r="R22" s="86"/>
      <c r="S22" s="8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253</v>
      </c>
      <c r="E23" s="198"/>
      <c r="F23" s="30"/>
      <c r="G23" s="28"/>
      <c r="H23" s="29"/>
      <c r="I23" s="28"/>
      <c r="J23" s="30"/>
      <c r="K23" s="28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118" t="s">
        <v>8</v>
      </c>
      <c r="BJ23" s="125"/>
      <c r="BK23" s="118"/>
      <c r="BL23" s="119" t="str">
        <f>IF(BI23="DNB","",SUM(L23:BB24))</f>
        <v/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88"/>
      <c r="M24" s="88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198</v>
      </c>
      <c r="E25" s="214"/>
      <c r="F25" s="58"/>
      <c r="G25" s="56"/>
      <c r="H25" s="57"/>
      <c r="I25" s="56"/>
      <c r="J25" s="58"/>
      <c r="K25" s="56"/>
      <c r="L25" s="85"/>
      <c r="M25" s="85"/>
      <c r="N25" s="81"/>
      <c r="O25" s="81"/>
      <c r="P25" s="81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8</v>
      </c>
      <c r="BJ25" s="108"/>
      <c r="BK25" s="109"/>
      <c r="BL25" s="120" t="str">
        <f>IF(BI25="DNB","",SUM(L25:BB26))</f>
        <v/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80"/>
      <c r="N26" s="86"/>
      <c r="O26" s="86"/>
      <c r="P26" s="8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116</v>
      </c>
      <c r="E27" s="198"/>
      <c r="F27" s="30"/>
      <c r="G27" s="28"/>
      <c r="H27" s="29"/>
      <c r="I27" s="28"/>
      <c r="J27" s="30"/>
      <c r="K27" s="28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8</v>
      </c>
      <c r="BJ27" s="112"/>
      <c r="BK27" s="113"/>
      <c r="BL27" s="119" t="str">
        <f>IF(BI27="DNB","",SUM(L27:BB28))</f>
        <v/>
      </c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139</v>
      </c>
      <c r="E29" s="214"/>
      <c r="F29" s="20"/>
      <c r="G29" s="21"/>
      <c r="H29" s="22"/>
      <c r="I29" s="21"/>
      <c r="J29" s="20"/>
      <c r="K29" s="2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8</v>
      </c>
      <c r="BJ29" s="108"/>
      <c r="BK29" s="109"/>
      <c r="BL29" s="120" t="str">
        <f>IF(BI29="DNB","",SUM(L29:BB30))</f>
        <v/>
      </c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184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25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100</v>
      </c>
      <c r="BJ33" s="18">
        <v>3</v>
      </c>
      <c r="BK33" s="238" t="s">
        <v>26</v>
      </c>
      <c r="BL33" s="116">
        <f>SUM(BJ33:BJ38)</f>
        <v>14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50</v>
      </c>
      <c r="G34" s="164"/>
      <c r="H34" s="164"/>
      <c r="I34" s="164"/>
      <c r="J34" s="164"/>
      <c r="K34" s="163">
        <v>69</v>
      </c>
      <c r="L34" s="164"/>
      <c r="M34" s="164"/>
      <c r="N34" s="164"/>
      <c r="O34" s="164"/>
      <c r="P34" s="163">
        <v>94</v>
      </c>
      <c r="Q34" s="164"/>
      <c r="R34" s="164"/>
      <c r="S34" s="164"/>
      <c r="T34" s="164"/>
      <c r="U34" s="163">
        <v>94</v>
      </c>
      <c r="V34" s="164"/>
      <c r="W34" s="164"/>
      <c r="X34" s="164"/>
      <c r="Y34" s="164"/>
      <c r="Z34" s="163"/>
      <c r="AA34" s="164"/>
      <c r="AB34" s="164"/>
      <c r="AC34" s="164"/>
      <c r="AD34" s="170"/>
      <c r="AE34" s="164"/>
      <c r="AF34" s="164"/>
      <c r="AG34" s="164"/>
      <c r="AH34" s="164"/>
      <c r="AI34" s="164"/>
      <c r="AJ34" s="163"/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100</v>
      </c>
      <c r="BJ34" s="68">
        <v>3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261</v>
      </c>
      <c r="G35" s="166"/>
      <c r="H35" s="166"/>
      <c r="I35" s="166"/>
      <c r="J35" s="166"/>
      <c r="K35" s="250" t="s">
        <v>263</v>
      </c>
      <c r="L35" s="166"/>
      <c r="M35" s="166"/>
      <c r="N35" s="166"/>
      <c r="O35" s="166"/>
      <c r="P35" s="250" t="s">
        <v>265</v>
      </c>
      <c r="Q35" s="166"/>
      <c r="R35" s="166"/>
      <c r="S35" s="166"/>
      <c r="T35" s="166"/>
      <c r="U35" s="250" t="s">
        <v>207</v>
      </c>
      <c r="V35" s="166"/>
      <c r="W35" s="166"/>
      <c r="X35" s="166"/>
      <c r="Y35" s="166"/>
      <c r="Z35" s="250"/>
      <c r="AA35" s="166"/>
      <c r="AB35" s="166"/>
      <c r="AC35" s="166"/>
      <c r="AD35" s="172"/>
      <c r="AE35" s="251"/>
      <c r="AF35" s="166"/>
      <c r="AG35" s="166"/>
      <c r="AH35" s="166"/>
      <c r="AI35" s="166"/>
      <c r="AJ35" s="250"/>
      <c r="AK35" s="166"/>
      <c r="AL35" s="166"/>
      <c r="AM35" s="166"/>
      <c r="AN35" s="172"/>
      <c r="AO35" s="166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22</v>
      </c>
      <c r="BJ35" s="19">
        <v>5</v>
      </c>
      <c r="BK35" s="204" t="s">
        <v>28</v>
      </c>
      <c r="BL35" s="120">
        <f>SUM(BL31:BL34)</f>
        <v>198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262</v>
      </c>
      <c r="G36" s="164"/>
      <c r="H36" s="164"/>
      <c r="I36" s="164"/>
      <c r="J36" s="164"/>
      <c r="K36" s="254" t="s">
        <v>264</v>
      </c>
      <c r="L36" s="164"/>
      <c r="M36" s="164"/>
      <c r="N36" s="164"/>
      <c r="O36" s="164"/>
      <c r="P36" s="254" t="s">
        <v>266</v>
      </c>
      <c r="Q36" s="164"/>
      <c r="R36" s="164"/>
      <c r="S36" s="164"/>
      <c r="T36" s="164"/>
      <c r="U36" s="254" t="s">
        <v>266</v>
      </c>
      <c r="V36" s="164"/>
      <c r="W36" s="164"/>
      <c r="X36" s="164"/>
      <c r="Y36" s="164"/>
      <c r="Z36" s="254"/>
      <c r="AA36" s="164"/>
      <c r="AB36" s="164"/>
      <c r="AC36" s="164"/>
      <c r="AD36" s="164"/>
      <c r="AE36" s="254"/>
      <c r="AF36" s="164"/>
      <c r="AG36" s="164"/>
      <c r="AH36" s="164"/>
      <c r="AI36" s="164"/>
      <c r="AJ36" s="254"/>
      <c r="AK36" s="164"/>
      <c r="AL36" s="164"/>
      <c r="AM36" s="164"/>
      <c r="AN36" s="170"/>
      <c r="AO36" s="163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100</v>
      </c>
      <c r="BJ36" s="39">
        <v>3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50</v>
      </c>
      <c r="G37" s="169"/>
      <c r="H37" s="169"/>
      <c r="I37" s="169"/>
      <c r="J37" s="169"/>
      <c r="K37" s="168">
        <v>19</v>
      </c>
      <c r="L37" s="169"/>
      <c r="M37" s="169"/>
      <c r="N37" s="169"/>
      <c r="O37" s="169"/>
      <c r="P37" s="168">
        <v>25</v>
      </c>
      <c r="Q37" s="169"/>
      <c r="R37" s="169"/>
      <c r="S37" s="169"/>
      <c r="T37" s="169"/>
      <c r="U37" s="168">
        <v>0</v>
      </c>
      <c r="V37" s="169"/>
      <c r="W37" s="169"/>
      <c r="X37" s="169"/>
      <c r="Y37" s="169"/>
      <c r="Z37" s="168"/>
      <c r="AA37" s="169"/>
      <c r="AB37" s="169"/>
      <c r="AC37" s="169"/>
      <c r="AD37" s="173"/>
      <c r="AE37" s="169"/>
      <c r="AF37" s="169"/>
      <c r="AG37" s="169"/>
      <c r="AH37" s="169"/>
      <c r="AI37" s="169"/>
      <c r="AJ37" s="168"/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4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14</v>
      </c>
      <c r="G38" s="161"/>
      <c r="H38" s="161"/>
      <c r="I38" s="161"/>
      <c r="J38" s="161"/>
      <c r="K38" s="160">
        <v>17</v>
      </c>
      <c r="L38" s="161"/>
      <c r="M38" s="161"/>
      <c r="N38" s="161"/>
      <c r="O38" s="161"/>
      <c r="P38" s="160">
        <v>22</v>
      </c>
      <c r="Q38" s="161"/>
      <c r="R38" s="161"/>
      <c r="S38" s="161"/>
      <c r="T38" s="161"/>
      <c r="U38" s="160">
        <v>22</v>
      </c>
      <c r="V38" s="161"/>
      <c r="W38" s="161"/>
      <c r="X38" s="161"/>
      <c r="Y38" s="161"/>
      <c r="Z38" s="160"/>
      <c r="AA38" s="161"/>
      <c r="AB38" s="161"/>
      <c r="AC38" s="161"/>
      <c r="AD38" s="162"/>
      <c r="AE38" s="161"/>
      <c r="AF38" s="161"/>
      <c r="AG38" s="161"/>
      <c r="AH38" s="161"/>
      <c r="AI38" s="161"/>
      <c r="AJ38" s="160"/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41.1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254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255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256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89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39613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175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255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255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193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81">
        <v>1</v>
      </c>
      <c r="M9" s="81">
        <v>4</v>
      </c>
      <c r="N9" s="81">
        <v>4</v>
      </c>
      <c r="O9" s="81">
        <v>1</v>
      </c>
      <c r="P9" s="69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133">
        <f>IF(BI9="DNB","",IF(COUNTIF(L9:BB10,4)=0,"",COUNTIF(L9:BB10,4)))</f>
        <v>2</v>
      </c>
      <c r="BD9" s="134"/>
      <c r="BE9" s="133"/>
      <c r="BF9" s="139"/>
      <c r="BG9" s="133"/>
      <c r="BH9" s="140"/>
      <c r="BI9" s="123" t="s">
        <v>3</v>
      </c>
      <c r="BJ9" s="124" t="s">
        <v>257</v>
      </c>
      <c r="BK9" s="123"/>
      <c r="BL9" s="120">
        <f>IF(BI9="DNB","",SUM(L9:BB10))</f>
        <v>10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/>
      <c r="M10" s="80"/>
      <c r="N10" s="80"/>
      <c r="O10" s="80"/>
      <c r="P10" s="7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253</v>
      </c>
      <c r="E11" s="198"/>
      <c r="F11" s="30"/>
      <c r="G11" s="28"/>
      <c r="H11" s="29"/>
      <c r="I11" s="28"/>
      <c r="J11" s="30"/>
      <c r="K11" s="28"/>
      <c r="L11" s="82">
        <v>4</v>
      </c>
      <c r="M11" s="82">
        <v>4</v>
      </c>
      <c r="N11" s="82">
        <v>1</v>
      </c>
      <c r="O11" s="82">
        <v>1</v>
      </c>
      <c r="P11" s="82">
        <v>2</v>
      </c>
      <c r="Q11" s="82">
        <v>1</v>
      </c>
      <c r="R11" s="82">
        <v>4</v>
      </c>
      <c r="S11" s="82">
        <v>4</v>
      </c>
      <c r="T11" s="82">
        <v>1</v>
      </c>
      <c r="U11" s="82">
        <v>4</v>
      </c>
      <c r="V11" s="82">
        <v>4</v>
      </c>
      <c r="W11" s="82">
        <v>1</v>
      </c>
      <c r="X11" s="82">
        <v>1</v>
      </c>
      <c r="Y11" s="82">
        <v>4</v>
      </c>
      <c r="Z11" s="82">
        <v>4</v>
      </c>
      <c r="AA11" s="82">
        <v>4</v>
      </c>
      <c r="AB11" s="82">
        <v>4</v>
      </c>
      <c r="AC11" s="82">
        <v>1</v>
      </c>
      <c r="AD11" s="82">
        <v>4</v>
      </c>
      <c r="AE11" s="82">
        <v>1</v>
      </c>
      <c r="AF11" s="82">
        <v>4</v>
      </c>
      <c r="AG11" s="82">
        <v>1</v>
      </c>
      <c r="AH11" s="82">
        <v>1</v>
      </c>
      <c r="AI11" s="82">
        <v>1</v>
      </c>
      <c r="AJ11" s="82">
        <v>4</v>
      </c>
      <c r="AK11" s="82">
        <v>3</v>
      </c>
      <c r="AL11" s="82">
        <v>1</v>
      </c>
      <c r="AM11" s="82">
        <v>1</v>
      </c>
      <c r="AN11" s="82">
        <v>2</v>
      </c>
      <c r="AO11" s="82">
        <v>1</v>
      </c>
      <c r="AP11" s="82">
        <v>4</v>
      </c>
      <c r="AQ11" s="82">
        <v>1</v>
      </c>
      <c r="AR11" s="82">
        <v>1</v>
      </c>
      <c r="AS11" s="82">
        <v>1</v>
      </c>
      <c r="AT11" s="82">
        <v>4</v>
      </c>
      <c r="AU11" s="82">
        <v>4</v>
      </c>
      <c r="AV11" s="82">
        <v>1</v>
      </c>
      <c r="AW11" s="82">
        <v>4</v>
      </c>
      <c r="AX11" s="82">
        <v>1</v>
      </c>
      <c r="AY11" s="82">
        <v>4</v>
      </c>
      <c r="AZ11" s="82">
        <v>4</v>
      </c>
      <c r="BA11" s="82">
        <v>1</v>
      </c>
      <c r="BB11" s="71"/>
      <c r="BC11" s="129">
        <f>IF(BI11="DNB","",IF(COUNTIF(L11:BB12,4)=0,"",COUNTIF(L11:BB12,4)))</f>
        <v>20</v>
      </c>
      <c r="BD11" s="130"/>
      <c r="BE11" s="129"/>
      <c r="BF11" s="150"/>
      <c r="BG11" s="129"/>
      <c r="BH11" s="151"/>
      <c r="BI11" s="118" t="s">
        <v>79</v>
      </c>
      <c r="BJ11" s="125" t="s">
        <v>7</v>
      </c>
      <c r="BK11" s="118"/>
      <c r="BL11" s="119">
        <f>IF(BI11="DNB","",SUM(L11:BB12))</f>
        <v>114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87">
        <v>2</v>
      </c>
      <c r="M12" s="87">
        <v>1</v>
      </c>
      <c r="N12" s="87">
        <v>4</v>
      </c>
      <c r="O12" s="87">
        <v>1</v>
      </c>
      <c r="P12" s="87">
        <v>2</v>
      </c>
      <c r="Q12" s="87">
        <v>1</v>
      </c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72"/>
      <c r="BC12" s="131" t="str">
        <f>IF(BI11="DNB","",IF(COUNTIF(L11:BB12,6)=0,"",COUNTIF(L11:BB12,6)))</f>
        <v/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32</v>
      </c>
      <c r="E13" s="214"/>
      <c r="F13" s="20"/>
      <c r="G13" s="21"/>
      <c r="H13" s="22"/>
      <c r="I13" s="21"/>
      <c r="J13" s="20"/>
      <c r="K13" s="21"/>
      <c r="L13" s="81">
        <v>2</v>
      </c>
      <c r="M13" s="81">
        <v>1</v>
      </c>
      <c r="N13" s="81">
        <v>4</v>
      </c>
      <c r="O13" s="81">
        <v>4</v>
      </c>
      <c r="P13" s="81">
        <v>4</v>
      </c>
      <c r="Q13" s="81">
        <v>4</v>
      </c>
      <c r="R13" s="81">
        <v>4</v>
      </c>
      <c r="S13" s="81">
        <v>4</v>
      </c>
      <c r="T13" s="81">
        <v>1</v>
      </c>
      <c r="U13" s="81">
        <v>5</v>
      </c>
      <c r="V13" s="81">
        <v>4</v>
      </c>
      <c r="W13" s="81">
        <v>1</v>
      </c>
      <c r="X13" s="81">
        <v>1</v>
      </c>
      <c r="Y13" s="81">
        <v>4</v>
      </c>
      <c r="Z13" s="81">
        <v>2</v>
      </c>
      <c r="AA13" s="81">
        <v>4</v>
      </c>
      <c r="AB13" s="6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>
        <f>IF(BI13="DNB","",IF(COUNTIF(L13:BB14,4)=0,"",COUNTIF(L13:BB14,4)))</f>
        <v>9</v>
      </c>
      <c r="BD13" s="134"/>
      <c r="BE13" s="133"/>
      <c r="BF13" s="139"/>
      <c r="BG13" s="133"/>
      <c r="BH13" s="140"/>
      <c r="BI13" s="123" t="s">
        <v>3</v>
      </c>
      <c r="BJ13" s="124" t="s">
        <v>258</v>
      </c>
      <c r="BK13" s="123"/>
      <c r="BL13" s="120">
        <f>IF(BI13="DNB","",SUM(L13:BB14))</f>
        <v>49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86"/>
      <c r="M14" s="86"/>
      <c r="N14" s="86"/>
      <c r="O14" s="86"/>
      <c r="P14" s="86"/>
      <c r="Q14" s="86"/>
      <c r="R14" s="86"/>
      <c r="S14" s="86"/>
      <c r="T14" s="80"/>
      <c r="U14" s="86"/>
      <c r="V14" s="86"/>
      <c r="W14" s="80"/>
      <c r="X14" s="86"/>
      <c r="Y14" s="86"/>
      <c r="Z14" s="86"/>
      <c r="AA14" s="86"/>
      <c r="AB14" s="70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71</v>
      </c>
      <c r="E15" s="198"/>
      <c r="F15" s="30"/>
      <c r="G15" s="28"/>
      <c r="H15" s="29"/>
      <c r="I15" s="28"/>
      <c r="J15" s="30"/>
      <c r="K15" s="28"/>
      <c r="L15" s="82">
        <v>4</v>
      </c>
      <c r="M15" s="82">
        <v>6</v>
      </c>
      <c r="N15" s="82">
        <v>4</v>
      </c>
      <c r="O15" s="82">
        <v>4</v>
      </c>
      <c r="P15" s="82">
        <v>1</v>
      </c>
      <c r="Q15" s="71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29">
        <f>IF(BI15="DNB","",IF(COUNTIF(L15:BB16,4)=0,"",COUNTIF(L15:BB16,4)))</f>
        <v>3</v>
      </c>
      <c r="BD15" s="130"/>
      <c r="BE15" s="129"/>
      <c r="BF15" s="150"/>
      <c r="BG15" s="129"/>
      <c r="BH15" s="151"/>
      <c r="BI15" s="118" t="s">
        <v>3</v>
      </c>
      <c r="BJ15" s="125" t="s">
        <v>258</v>
      </c>
      <c r="BK15" s="118"/>
      <c r="BL15" s="119">
        <f>IF(BI15="DNB","",SUM(L15:BB16))</f>
        <v>19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87"/>
      <c r="M16" s="87"/>
      <c r="N16" s="87"/>
      <c r="O16" s="87"/>
      <c r="P16" s="87"/>
      <c r="Q16" s="72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>
        <f>IF(BI15="DNB","",IF(COUNTIF(L15:BB16,6)=0,"",COUNTIF(L15:BB16,6)))</f>
        <v>1</v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197</v>
      </c>
      <c r="E17" s="214"/>
      <c r="F17" s="20"/>
      <c r="G17" s="21"/>
      <c r="H17" s="22"/>
      <c r="I17" s="21"/>
      <c r="J17" s="20"/>
      <c r="K17" s="21"/>
      <c r="L17" s="81">
        <v>4</v>
      </c>
      <c r="M17" s="81">
        <v>1</v>
      </c>
      <c r="N17" s="81">
        <v>2</v>
      </c>
      <c r="O17" s="81">
        <v>2</v>
      </c>
      <c r="P17" s="81">
        <v>2</v>
      </c>
      <c r="Q17" s="81">
        <v>4</v>
      </c>
      <c r="R17" s="69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133">
        <f>IF(BI17="DNB","",IF(COUNTIF(L17:BB18,4)=0,"",COUNTIF(L17:BB18,4)))</f>
        <v>2</v>
      </c>
      <c r="BD17" s="134"/>
      <c r="BE17" s="133"/>
      <c r="BF17" s="139"/>
      <c r="BG17" s="133"/>
      <c r="BH17" s="140"/>
      <c r="BI17" s="123" t="s">
        <v>3</v>
      </c>
      <c r="BJ17" s="124" t="s">
        <v>258</v>
      </c>
      <c r="BK17" s="123"/>
      <c r="BL17" s="120">
        <f>IF(BI17="DNB","",SUM(L17:BB18))</f>
        <v>15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80"/>
      <c r="M18" s="80"/>
      <c r="N18" s="86"/>
      <c r="O18" s="86"/>
      <c r="P18" s="86"/>
      <c r="Q18" s="86"/>
      <c r="R18" s="70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165</v>
      </c>
      <c r="E19" s="198"/>
      <c r="F19" s="30"/>
      <c r="G19" s="28"/>
      <c r="H19" s="29"/>
      <c r="I19" s="28"/>
      <c r="J19" s="30"/>
      <c r="K19" s="28"/>
      <c r="L19" s="82">
        <v>4</v>
      </c>
      <c r="M19" s="82">
        <v>1</v>
      </c>
      <c r="N19" s="82">
        <v>1</v>
      </c>
      <c r="O19" s="82">
        <v>4</v>
      </c>
      <c r="P19" s="82">
        <v>4</v>
      </c>
      <c r="Q19" s="82">
        <v>1</v>
      </c>
      <c r="R19" s="82">
        <v>4</v>
      </c>
      <c r="S19" s="82">
        <v>1</v>
      </c>
      <c r="T19" s="71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129">
        <f>IF(BI19="DNB","",IF(COUNTIF(L19:BB20,4)=0,"",COUNTIF(L19:BB20,4)))</f>
        <v>4</v>
      </c>
      <c r="BD19" s="130"/>
      <c r="BE19" s="129"/>
      <c r="BF19" s="150"/>
      <c r="BG19" s="129"/>
      <c r="BH19" s="151"/>
      <c r="BI19" s="118" t="s">
        <v>79</v>
      </c>
      <c r="BJ19" s="125" t="s">
        <v>7</v>
      </c>
      <c r="BK19" s="118"/>
      <c r="BL19" s="119">
        <f>IF(BI19="DNB","",SUM(L19:BB20))</f>
        <v>20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84"/>
      <c r="M20" s="87"/>
      <c r="N20" s="84"/>
      <c r="O20" s="84"/>
      <c r="P20" s="87"/>
      <c r="Q20" s="84"/>
      <c r="R20" s="84"/>
      <c r="S20" s="84"/>
      <c r="T20" s="72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184</v>
      </c>
      <c r="E21" s="214"/>
      <c r="F21" s="20"/>
      <c r="G21" s="21"/>
      <c r="H21" s="22"/>
      <c r="I21" s="21"/>
      <c r="J21" s="20"/>
      <c r="K21" s="21"/>
      <c r="L21" s="81">
        <v>2</v>
      </c>
      <c r="M21" s="81">
        <v>1</v>
      </c>
      <c r="N21" s="81">
        <v>1</v>
      </c>
      <c r="O21" s="81">
        <v>1</v>
      </c>
      <c r="P21" s="81">
        <v>3</v>
      </c>
      <c r="Q21" s="81">
        <v>4</v>
      </c>
      <c r="R21" s="81">
        <v>4</v>
      </c>
      <c r="S21" s="69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>
        <f>IF(BI21="DNB","",IF(COUNTIF(L21:BB22,4)=0,"",COUNTIF(L21:BB22,4)))</f>
        <v>2</v>
      </c>
      <c r="BD21" s="134"/>
      <c r="BE21" s="133"/>
      <c r="BF21" s="139"/>
      <c r="BG21" s="133"/>
      <c r="BH21" s="140"/>
      <c r="BI21" s="109" t="s">
        <v>4</v>
      </c>
      <c r="BJ21" s="108" t="s">
        <v>259</v>
      </c>
      <c r="BK21" s="109"/>
      <c r="BL21" s="116">
        <f>IF(BI21="DNB","",SUM(L21:BB22))</f>
        <v>16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86"/>
      <c r="M22" s="80"/>
      <c r="N22" s="86"/>
      <c r="O22" s="86"/>
      <c r="P22" s="86"/>
      <c r="Q22" s="86"/>
      <c r="R22" s="86"/>
      <c r="S22" s="7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195</v>
      </c>
      <c r="E23" s="198"/>
      <c r="F23" s="30"/>
      <c r="G23" s="28"/>
      <c r="H23" s="29"/>
      <c r="I23" s="28"/>
      <c r="J23" s="30"/>
      <c r="K23" s="28"/>
      <c r="L23" s="82">
        <v>1</v>
      </c>
      <c r="M23" s="82">
        <v>3</v>
      </c>
      <c r="N23" s="82">
        <v>6</v>
      </c>
      <c r="O23" s="82">
        <v>1</v>
      </c>
      <c r="P23" s="82">
        <v>2</v>
      </c>
      <c r="Q23" s="71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118" t="s">
        <v>3</v>
      </c>
      <c r="BJ23" s="125" t="s">
        <v>258</v>
      </c>
      <c r="BK23" s="118"/>
      <c r="BL23" s="119">
        <f>IF(BI23="DNB","",SUM(L23:BB24))</f>
        <v>13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88"/>
      <c r="M24" s="88"/>
      <c r="N24" s="87"/>
      <c r="O24" s="88"/>
      <c r="P24" s="88"/>
      <c r="Q24" s="72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246">
        <f>IF(BI23="DNB","",IF(COUNTIF(L23:BB24,6)=0,"",COUNTIF(L23:BB24,6)))</f>
        <v>1</v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198</v>
      </c>
      <c r="E25" s="214"/>
      <c r="F25" s="58"/>
      <c r="G25" s="56"/>
      <c r="H25" s="57"/>
      <c r="I25" s="56"/>
      <c r="J25" s="58"/>
      <c r="K25" s="56"/>
      <c r="L25" s="85">
        <v>2</v>
      </c>
      <c r="M25" s="69"/>
      <c r="N25" s="81"/>
      <c r="O25" s="81"/>
      <c r="P25" s="81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4</v>
      </c>
      <c r="BJ25" s="108" t="s">
        <v>260</v>
      </c>
      <c r="BK25" s="109"/>
      <c r="BL25" s="120">
        <f>IF(BI25="DNB","",SUM(L25:BB26))</f>
        <v>2</v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70"/>
      <c r="N26" s="86"/>
      <c r="O26" s="86"/>
      <c r="P26" s="8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116</v>
      </c>
      <c r="E27" s="198"/>
      <c r="F27" s="30"/>
      <c r="G27" s="28"/>
      <c r="H27" s="29"/>
      <c r="I27" s="28"/>
      <c r="J27" s="30"/>
      <c r="K27" s="28"/>
      <c r="L27" s="82">
        <v>1</v>
      </c>
      <c r="M27" s="82">
        <v>1</v>
      </c>
      <c r="N27" s="82">
        <v>2</v>
      </c>
      <c r="O27" s="82">
        <v>1</v>
      </c>
      <c r="P27" s="82">
        <v>1</v>
      </c>
      <c r="Q27" s="82">
        <v>2</v>
      </c>
      <c r="R27" s="82">
        <v>1</v>
      </c>
      <c r="S27" s="82">
        <v>1</v>
      </c>
      <c r="T27" s="82">
        <v>1</v>
      </c>
      <c r="U27" s="82">
        <v>1</v>
      </c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6</v>
      </c>
      <c r="BJ27" s="112" t="s">
        <v>7</v>
      </c>
      <c r="BK27" s="113"/>
      <c r="BL27" s="119">
        <f>IF(BI27="DNB","",SUM(L27:BB28))</f>
        <v>12</v>
      </c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139</v>
      </c>
      <c r="E29" s="214"/>
      <c r="F29" s="20"/>
      <c r="G29" s="21"/>
      <c r="H29" s="22"/>
      <c r="I29" s="21"/>
      <c r="J29" s="20"/>
      <c r="K29" s="21"/>
      <c r="L29" s="81">
        <v>4</v>
      </c>
      <c r="M29" s="81">
        <v>1</v>
      </c>
      <c r="N29" s="81">
        <v>1</v>
      </c>
      <c r="O29" s="81">
        <v>1</v>
      </c>
      <c r="P29" s="81">
        <v>1</v>
      </c>
      <c r="Q29" s="81">
        <v>4</v>
      </c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>
        <f>IF(BI29="DNB","",IF(COUNTIF(L29:BB30,4)=0,"",COUNTIF(L29:BB30,4)))</f>
        <v>2</v>
      </c>
      <c r="BD29" s="134"/>
      <c r="BE29" s="133"/>
      <c r="BF29" s="139"/>
      <c r="BG29" s="133"/>
      <c r="BH29" s="140"/>
      <c r="BI29" s="123" t="s">
        <v>6</v>
      </c>
      <c r="BJ29" s="108" t="s">
        <v>7</v>
      </c>
      <c r="BK29" s="109"/>
      <c r="BL29" s="120">
        <f>IF(BI29="DNB","",SUM(L29:BB30))</f>
        <v>12</v>
      </c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282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46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100</v>
      </c>
      <c r="BJ33" s="18">
        <v>3</v>
      </c>
      <c r="BK33" s="238" t="s">
        <v>26</v>
      </c>
      <c r="BL33" s="116">
        <f>SUM(BJ33:BJ38)</f>
        <v>31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33</v>
      </c>
      <c r="G34" s="164"/>
      <c r="H34" s="164"/>
      <c r="I34" s="164"/>
      <c r="J34" s="164"/>
      <c r="K34" s="163">
        <v>142</v>
      </c>
      <c r="L34" s="164"/>
      <c r="M34" s="164"/>
      <c r="N34" s="164"/>
      <c r="O34" s="164"/>
      <c r="P34" s="163">
        <v>164</v>
      </c>
      <c r="Q34" s="164"/>
      <c r="R34" s="164"/>
      <c r="S34" s="164"/>
      <c r="T34" s="164"/>
      <c r="U34" s="163">
        <v>188</v>
      </c>
      <c r="V34" s="164"/>
      <c r="W34" s="164"/>
      <c r="X34" s="164"/>
      <c r="Y34" s="164"/>
      <c r="Z34" s="163">
        <v>241</v>
      </c>
      <c r="AA34" s="164"/>
      <c r="AB34" s="164"/>
      <c r="AC34" s="164"/>
      <c r="AD34" s="170"/>
      <c r="AE34" s="164">
        <v>254</v>
      </c>
      <c r="AF34" s="164"/>
      <c r="AG34" s="164"/>
      <c r="AH34" s="164"/>
      <c r="AI34" s="164"/>
      <c r="AJ34" s="163">
        <v>265</v>
      </c>
      <c r="AK34" s="164"/>
      <c r="AL34" s="164"/>
      <c r="AM34" s="164"/>
      <c r="AN34" s="170"/>
      <c r="AO34" s="164">
        <v>272</v>
      </c>
      <c r="AP34" s="164"/>
      <c r="AQ34" s="164"/>
      <c r="AR34" s="164"/>
      <c r="AS34" s="170"/>
      <c r="AT34" s="164">
        <v>286</v>
      </c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267</v>
      </c>
      <c r="BJ34" s="68">
        <v>8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269</v>
      </c>
      <c r="G35" s="166"/>
      <c r="H35" s="166"/>
      <c r="I35" s="166"/>
      <c r="J35" s="166"/>
      <c r="K35" s="250" t="s">
        <v>270</v>
      </c>
      <c r="L35" s="166"/>
      <c r="M35" s="166"/>
      <c r="N35" s="166"/>
      <c r="O35" s="166"/>
      <c r="P35" s="250" t="s">
        <v>272</v>
      </c>
      <c r="Q35" s="166"/>
      <c r="R35" s="166"/>
      <c r="S35" s="166"/>
      <c r="T35" s="166"/>
      <c r="U35" s="250" t="s">
        <v>108</v>
      </c>
      <c r="V35" s="166"/>
      <c r="W35" s="166"/>
      <c r="X35" s="166"/>
      <c r="Y35" s="166"/>
      <c r="Z35" s="250" t="s">
        <v>271</v>
      </c>
      <c r="AA35" s="166"/>
      <c r="AB35" s="166"/>
      <c r="AC35" s="166"/>
      <c r="AD35" s="172"/>
      <c r="AE35" s="251" t="s">
        <v>273</v>
      </c>
      <c r="AF35" s="166"/>
      <c r="AG35" s="166"/>
      <c r="AH35" s="166"/>
      <c r="AI35" s="166"/>
      <c r="AJ35" s="250" t="s">
        <v>274</v>
      </c>
      <c r="AK35" s="166"/>
      <c r="AL35" s="166"/>
      <c r="AM35" s="166"/>
      <c r="AN35" s="172"/>
      <c r="AO35" s="251" t="s">
        <v>275</v>
      </c>
      <c r="AP35" s="166"/>
      <c r="AQ35" s="166"/>
      <c r="AR35" s="166"/>
      <c r="AS35" s="172"/>
      <c r="AT35" s="251" t="s">
        <v>276</v>
      </c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268</v>
      </c>
      <c r="BJ35" s="19">
        <v>15</v>
      </c>
      <c r="BK35" s="204" t="s">
        <v>28</v>
      </c>
      <c r="BL35" s="120">
        <f>SUM(BL31:BL34)</f>
        <v>313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211</v>
      </c>
      <c r="G36" s="164"/>
      <c r="H36" s="164"/>
      <c r="I36" s="164"/>
      <c r="J36" s="164"/>
      <c r="K36" s="254" t="s">
        <v>211</v>
      </c>
      <c r="L36" s="164"/>
      <c r="M36" s="164"/>
      <c r="N36" s="164"/>
      <c r="O36" s="164"/>
      <c r="P36" s="254" t="s">
        <v>211</v>
      </c>
      <c r="Q36" s="164"/>
      <c r="R36" s="164"/>
      <c r="S36" s="164"/>
      <c r="T36" s="164"/>
      <c r="U36" s="254" t="s">
        <v>211</v>
      </c>
      <c r="V36" s="164"/>
      <c r="W36" s="164"/>
      <c r="X36" s="164"/>
      <c r="Y36" s="164"/>
      <c r="Z36" s="254" t="s">
        <v>277</v>
      </c>
      <c r="AA36" s="164"/>
      <c r="AB36" s="164"/>
      <c r="AC36" s="164"/>
      <c r="AD36" s="164"/>
      <c r="AE36" s="254" t="s">
        <v>278</v>
      </c>
      <c r="AF36" s="164"/>
      <c r="AG36" s="164"/>
      <c r="AH36" s="164"/>
      <c r="AI36" s="164"/>
      <c r="AJ36" s="254" t="s">
        <v>279</v>
      </c>
      <c r="AK36" s="164"/>
      <c r="AL36" s="164"/>
      <c r="AM36" s="164"/>
      <c r="AN36" s="170"/>
      <c r="AO36" s="167" t="s">
        <v>279</v>
      </c>
      <c r="AP36" s="164"/>
      <c r="AQ36" s="164"/>
      <c r="AR36" s="164"/>
      <c r="AS36" s="170"/>
      <c r="AT36" s="164" t="s">
        <v>280</v>
      </c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22</v>
      </c>
      <c r="BJ36" s="39">
        <v>5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33</v>
      </c>
      <c r="G37" s="169"/>
      <c r="H37" s="169"/>
      <c r="I37" s="169"/>
      <c r="J37" s="169"/>
      <c r="K37" s="168">
        <v>109</v>
      </c>
      <c r="L37" s="169"/>
      <c r="M37" s="169"/>
      <c r="N37" s="169"/>
      <c r="O37" s="169"/>
      <c r="P37" s="168">
        <v>22</v>
      </c>
      <c r="Q37" s="169"/>
      <c r="R37" s="169"/>
      <c r="S37" s="169"/>
      <c r="T37" s="169"/>
      <c r="U37" s="168">
        <v>24</v>
      </c>
      <c r="V37" s="169"/>
      <c r="W37" s="169"/>
      <c r="X37" s="169"/>
      <c r="Y37" s="169"/>
      <c r="Z37" s="168">
        <v>53</v>
      </c>
      <c r="AA37" s="169"/>
      <c r="AB37" s="169"/>
      <c r="AC37" s="169"/>
      <c r="AD37" s="173"/>
      <c r="AE37" s="169">
        <v>13</v>
      </c>
      <c r="AF37" s="169"/>
      <c r="AG37" s="169"/>
      <c r="AH37" s="169"/>
      <c r="AI37" s="169"/>
      <c r="AJ37" s="168">
        <v>11</v>
      </c>
      <c r="AK37" s="169"/>
      <c r="AL37" s="169"/>
      <c r="AM37" s="169"/>
      <c r="AN37" s="173"/>
      <c r="AO37" s="169">
        <v>7</v>
      </c>
      <c r="AP37" s="169"/>
      <c r="AQ37" s="169"/>
      <c r="AR37" s="169"/>
      <c r="AS37" s="173"/>
      <c r="AT37" s="169">
        <v>14</v>
      </c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9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8</v>
      </c>
      <c r="G38" s="161"/>
      <c r="H38" s="161"/>
      <c r="I38" s="161"/>
      <c r="J38" s="161"/>
      <c r="K38" s="160">
        <v>23</v>
      </c>
      <c r="L38" s="161"/>
      <c r="M38" s="161"/>
      <c r="N38" s="161"/>
      <c r="O38" s="161"/>
      <c r="P38" s="160">
        <v>25</v>
      </c>
      <c r="Q38" s="161"/>
      <c r="R38" s="161"/>
      <c r="S38" s="161"/>
      <c r="T38" s="161"/>
      <c r="U38" s="160">
        <v>29</v>
      </c>
      <c r="V38" s="161"/>
      <c r="W38" s="161"/>
      <c r="X38" s="161"/>
      <c r="Y38" s="161"/>
      <c r="Z38" s="160">
        <v>38</v>
      </c>
      <c r="AA38" s="161"/>
      <c r="AB38" s="161"/>
      <c r="AC38" s="161"/>
      <c r="AD38" s="162"/>
      <c r="AE38" s="161">
        <v>41</v>
      </c>
      <c r="AF38" s="161"/>
      <c r="AG38" s="161"/>
      <c r="AH38" s="161"/>
      <c r="AI38" s="161"/>
      <c r="AJ38" s="160">
        <v>42</v>
      </c>
      <c r="AK38" s="161"/>
      <c r="AL38" s="161"/>
      <c r="AM38" s="161"/>
      <c r="AN38" s="162"/>
      <c r="AO38" s="161">
        <v>43</v>
      </c>
      <c r="AP38" s="161"/>
      <c r="AQ38" s="161"/>
      <c r="AR38" s="161"/>
      <c r="AS38" s="162"/>
      <c r="AT38" s="161">
        <v>46</v>
      </c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50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304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281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255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282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39620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284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255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281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193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81">
        <v>1</v>
      </c>
      <c r="M9" s="81">
        <v>4</v>
      </c>
      <c r="N9" s="81">
        <v>1</v>
      </c>
      <c r="O9" s="81">
        <v>1</v>
      </c>
      <c r="P9" s="81">
        <v>4</v>
      </c>
      <c r="Q9" s="81">
        <v>4</v>
      </c>
      <c r="R9" s="69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133">
        <f>IF(BI9="DNB","",IF(COUNTIF(L9:BB10,4)=0,"",COUNTIF(L9:BB10,4)))</f>
        <v>3</v>
      </c>
      <c r="BD9" s="134"/>
      <c r="BE9" s="133"/>
      <c r="BF9" s="139"/>
      <c r="BG9" s="133"/>
      <c r="BH9" s="140"/>
      <c r="BI9" s="123" t="s">
        <v>3</v>
      </c>
      <c r="BJ9" s="124" t="s">
        <v>287</v>
      </c>
      <c r="BK9" s="123"/>
      <c r="BL9" s="120">
        <f>IF(BI9="DNB","",SUM(L9:BB10))</f>
        <v>15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/>
      <c r="M10" s="80"/>
      <c r="N10" s="80"/>
      <c r="O10" s="80"/>
      <c r="P10" s="80"/>
      <c r="Q10" s="80"/>
      <c r="R10" s="7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71</v>
      </c>
      <c r="E11" s="198"/>
      <c r="F11" s="30"/>
      <c r="G11" s="28"/>
      <c r="H11" s="29"/>
      <c r="I11" s="28"/>
      <c r="J11" s="30"/>
      <c r="K11" s="28"/>
      <c r="L11" s="82">
        <v>4</v>
      </c>
      <c r="M11" s="82">
        <v>4</v>
      </c>
      <c r="N11" s="82">
        <v>4</v>
      </c>
      <c r="O11" s="82">
        <v>4</v>
      </c>
      <c r="P11" s="82">
        <v>1</v>
      </c>
      <c r="Q11" s="82">
        <v>4</v>
      </c>
      <c r="R11" s="82">
        <v>2</v>
      </c>
      <c r="S11" s="82">
        <v>1</v>
      </c>
      <c r="T11" s="82">
        <v>4</v>
      </c>
      <c r="U11" s="82">
        <v>4</v>
      </c>
      <c r="V11" s="82">
        <v>6</v>
      </c>
      <c r="W11" s="82">
        <v>4</v>
      </c>
      <c r="X11" s="82">
        <v>1</v>
      </c>
      <c r="Y11" s="82">
        <v>1</v>
      </c>
      <c r="Z11" s="82">
        <v>6</v>
      </c>
      <c r="AA11" s="82">
        <v>1</v>
      </c>
      <c r="AB11" s="82">
        <v>4</v>
      </c>
      <c r="AC11" s="82">
        <v>1</v>
      </c>
      <c r="AD11" s="82">
        <v>4</v>
      </c>
      <c r="AE11" s="82">
        <v>4</v>
      </c>
      <c r="AF11" s="82">
        <v>4</v>
      </c>
      <c r="AG11" s="82">
        <v>1</v>
      </c>
      <c r="AH11" s="82">
        <v>1</v>
      </c>
      <c r="AI11" s="82">
        <v>4</v>
      </c>
      <c r="AJ11" s="82">
        <v>6</v>
      </c>
      <c r="AK11" s="82">
        <v>1</v>
      </c>
      <c r="AL11" s="82">
        <v>1</v>
      </c>
      <c r="AM11" s="82">
        <v>1</v>
      </c>
      <c r="AN11" s="82">
        <v>4</v>
      </c>
      <c r="AO11" s="82">
        <v>1</v>
      </c>
      <c r="AP11" s="82">
        <v>1</v>
      </c>
      <c r="AQ11" s="82">
        <v>1</v>
      </c>
      <c r="AR11" s="82">
        <v>1</v>
      </c>
      <c r="AS11" s="82">
        <v>4</v>
      </c>
      <c r="AT11" s="82">
        <v>2</v>
      </c>
      <c r="AU11" s="82">
        <v>2</v>
      </c>
      <c r="AV11" s="82">
        <v>1</v>
      </c>
      <c r="AW11" s="71"/>
      <c r="AX11" s="82"/>
      <c r="AY11" s="82"/>
      <c r="AZ11" s="82"/>
      <c r="BA11" s="82"/>
      <c r="BB11" s="82"/>
      <c r="BC11" s="129">
        <f>IF(BI11="DNB","",IF(COUNTIF(L11:BB12,4)=0,"",COUNTIF(L11:BB12,4)))</f>
        <v>15</v>
      </c>
      <c r="BD11" s="130"/>
      <c r="BE11" s="129"/>
      <c r="BF11" s="150"/>
      <c r="BG11" s="129"/>
      <c r="BH11" s="151"/>
      <c r="BI11" s="118" t="s">
        <v>200</v>
      </c>
      <c r="BJ11" s="125" t="s">
        <v>288</v>
      </c>
      <c r="BK11" s="118"/>
      <c r="BL11" s="119">
        <f>IF(BI11="DNB","",SUM(L11:BB12))</f>
        <v>100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72"/>
      <c r="AX12" s="87"/>
      <c r="AY12" s="87"/>
      <c r="AZ12" s="87"/>
      <c r="BA12" s="87"/>
      <c r="BB12" s="87"/>
      <c r="BC12" s="131">
        <f>IF(BI11="DNB","",IF(COUNTIF(L11:BB12,6)=0,"",COUNTIF(L11:BB12,6)))</f>
        <v>3</v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32</v>
      </c>
      <c r="E13" s="214"/>
      <c r="F13" s="20"/>
      <c r="G13" s="21"/>
      <c r="H13" s="22"/>
      <c r="I13" s="21"/>
      <c r="J13" s="20"/>
      <c r="K13" s="21"/>
      <c r="L13" s="81">
        <v>1</v>
      </c>
      <c r="M13" s="81">
        <v>2</v>
      </c>
      <c r="N13" s="81">
        <v>4</v>
      </c>
      <c r="O13" s="81">
        <v>1</v>
      </c>
      <c r="P13" s="81">
        <v>1</v>
      </c>
      <c r="Q13" s="81">
        <v>4</v>
      </c>
      <c r="R13" s="81">
        <v>4</v>
      </c>
      <c r="S13" s="81">
        <v>2</v>
      </c>
      <c r="T13" s="81">
        <v>2</v>
      </c>
      <c r="U13" s="81">
        <v>4</v>
      </c>
      <c r="V13" s="81">
        <v>1</v>
      </c>
      <c r="W13" s="81">
        <v>1</v>
      </c>
      <c r="X13" s="81">
        <v>4</v>
      </c>
      <c r="Y13" s="81">
        <v>2</v>
      </c>
      <c r="Z13" s="81">
        <v>4</v>
      </c>
      <c r="AA13" s="81">
        <v>4</v>
      </c>
      <c r="AB13" s="81">
        <v>1</v>
      </c>
      <c r="AC13" s="81">
        <v>1</v>
      </c>
      <c r="AD13" s="81">
        <v>1</v>
      </c>
      <c r="AE13" s="69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>
        <f>IF(BI13="DNB","",IF(COUNTIF(L13:BB14,4)=0,"",COUNTIF(L13:BB14,4)))</f>
        <v>7</v>
      </c>
      <c r="BD13" s="134"/>
      <c r="BE13" s="133"/>
      <c r="BF13" s="139"/>
      <c r="BG13" s="133"/>
      <c r="BH13" s="140"/>
      <c r="BI13" s="123" t="s">
        <v>142</v>
      </c>
      <c r="BJ13" s="124" t="s">
        <v>289</v>
      </c>
      <c r="BK13" s="123"/>
      <c r="BL13" s="120">
        <f>IF(BI13="DNB","",SUM(L13:BB14))</f>
        <v>44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80"/>
      <c r="M14" s="86"/>
      <c r="N14" s="86"/>
      <c r="O14" s="86"/>
      <c r="P14" s="86"/>
      <c r="Q14" s="86"/>
      <c r="R14" s="86"/>
      <c r="S14" s="86"/>
      <c r="T14" s="80"/>
      <c r="U14" s="86"/>
      <c r="V14" s="86"/>
      <c r="W14" s="80"/>
      <c r="X14" s="86"/>
      <c r="Y14" s="86"/>
      <c r="Z14" s="86"/>
      <c r="AA14" s="86"/>
      <c r="AB14" s="86"/>
      <c r="AC14" s="86"/>
      <c r="AD14" s="86"/>
      <c r="AE14" s="70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253</v>
      </c>
      <c r="E15" s="198"/>
      <c r="F15" s="30"/>
      <c r="G15" s="28"/>
      <c r="H15" s="29"/>
      <c r="I15" s="28"/>
      <c r="J15" s="30"/>
      <c r="K15" s="28"/>
      <c r="L15" s="7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29" t="str">
        <f>IF(BI15="DNB","",IF(COUNTIF(L15:BB16,4)=0,"",COUNTIF(L15:BB16,4)))</f>
        <v/>
      </c>
      <c r="BD15" s="130"/>
      <c r="BE15" s="129"/>
      <c r="BF15" s="150"/>
      <c r="BG15" s="129"/>
      <c r="BH15" s="151"/>
      <c r="BI15" s="118" t="s">
        <v>3</v>
      </c>
      <c r="BJ15" s="125" t="s">
        <v>289</v>
      </c>
      <c r="BK15" s="118"/>
      <c r="BL15" s="119">
        <f>IF(BI15="DNB","",SUM(L15:BB16))</f>
        <v>0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72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 t="str">
        <f>IF(BI15="DNB","",IF(COUNTIF(L15:BB16,6)=0,"",COUNTIF(L15:BB16,6)))</f>
        <v/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283</v>
      </c>
      <c r="E17" s="214"/>
      <c r="F17" s="20"/>
      <c r="G17" s="21"/>
      <c r="H17" s="22"/>
      <c r="I17" s="21"/>
      <c r="J17" s="20"/>
      <c r="K17" s="21"/>
      <c r="L17" s="81">
        <v>1</v>
      </c>
      <c r="M17" s="69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4</v>
      </c>
      <c r="BJ17" s="124" t="s">
        <v>290</v>
      </c>
      <c r="BK17" s="123"/>
      <c r="BL17" s="120">
        <f>IF(BI17="DNB","",SUM(L17:BB18))</f>
        <v>1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80"/>
      <c r="M18" s="70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252</v>
      </c>
      <c r="E19" s="198"/>
      <c r="F19" s="30"/>
      <c r="G19" s="28"/>
      <c r="H19" s="29"/>
      <c r="I19" s="28"/>
      <c r="J19" s="30"/>
      <c r="K19" s="28"/>
      <c r="L19" s="82">
        <v>4</v>
      </c>
      <c r="M19" s="71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129">
        <f>IF(BI19="DNB","",IF(COUNTIF(L19:BB20,4)=0,"",COUNTIF(L19:BB20,4)))</f>
        <v>1</v>
      </c>
      <c r="BD19" s="130"/>
      <c r="BE19" s="129"/>
      <c r="BF19" s="150"/>
      <c r="BG19" s="129"/>
      <c r="BH19" s="151"/>
      <c r="BI19" s="118" t="s">
        <v>4</v>
      </c>
      <c r="BJ19" s="125" t="s">
        <v>289</v>
      </c>
      <c r="BK19" s="118"/>
      <c r="BL19" s="119">
        <f>IF(BI19="DNB","",SUM(L19:BB20))</f>
        <v>4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84"/>
      <c r="M20" s="72"/>
      <c r="N20" s="84"/>
      <c r="O20" s="84"/>
      <c r="P20" s="87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165</v>
      </c>
      <c r="E21" s="214"/>
      <c r="F21" s="20"/>
      <c r="G21" s="21"/>
      <c r="H21" s="22"/>
      <c r="I21" s="21"/>
      <c r="J21" s="20"/>
      <c r="K21" s="21"/>
      <c r="L21" s="81">
        <v>1</v>
      </c>
      <c r="M21" s="81">
        <v>1</v>
      </c>
      <c r="N21" s="81">
        <v>1</v>
      </c>
      <c r="O21" s="81">
        <v>1</v>
      </c>
      <c r="P21" s="81">
        <v>2</v>
      </c>
      <c r="Q21" s="69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4</v>
      </c>
      <c r="BJ21" s="108" t="s">
        <v>290</v>
      </c>
      <c r="BK21" s="109"/>
      <c r="BL21" s="116">
        <f>IF(BI21="DNB","",SUM(L21:BB22))</f>
        <v>6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86"/>
      <c r="M22" s="80"/>
      <c r="N22" s="86"/>
      <c r="O22" s="86"/>
      <c r="P22" s="86"/>
      <c r="Q22" s="70"/>
      <c r="R22" s="86"/>
      <c r="S22" s="8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195</v>
      </c>
      <c r="E23" s="198"/>
      <c r="F23" s="30"/>
      <c r="G23" s="28"/>
      <c r="H23" s="29"/>
      <c r="I23" s="28"/>
      <c r="J23" s="30"/>
      <c r="K23" s="28"/>
      <c r="L23" s="82">
        <v>4</v>
      </c>
      <c r="M23" s="82">
        <v>1</v>
      </c>
      <c r="N23" s="82">
        <v>2</v>
      </c>
      <c r="O23" s="82">
        <v>1</v>
      </c>
      <c r="P23" s="82">
        <v>4</v>
      </c>
      <c r="Q23" s="82">
        <v>2</v>
      </c>
      <c r="R23" s="82">
        <v>1</v>
      </c>
      <c r="S23" s="82">
        <v>2</v>
      </c>
      <c r="T23" s="82">
        <v>1</v>
      </c>
      <c r="U23" s="82">
        <v>1</v>
      </c>
      <c r="V23" s="82">
        <v>1</v>
      </c>
      <c r="W23" s="82">
        <v>1</v>
      </c>
      <c r="X23" s="82">
        <v>4</v>
      </c>
      <c r="Y23" s="82">
        <v>4</v>
      </c>
      <c r="Z23" s="82">
        <v>2</v>
      </c>
      <c r="AA23" s="82">
        <v>1</v>
      </c>
      <c r="AB23" s="82">
        <v>1</v>
      </c>
      <c r="AC23" s="82">
        <v>2</v>
      </c>
      <c r="AD23" s="82">
        <v>4</v>
      </c>
      <c r="AE23" s="82">
        <v>4</v>
      </c>
      <c r="AF23" s="82">
        <v>1</v>
      </c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129">
        <f>IF(BI23="DNB","",IF(COUNTIF(L23:BB24,4)=0,"",COUNTIF(L23:BB24,4)))</f>
        <v>6</v>
      </c>
      <c r="BD23" s="130"/>
      <c r="BE23" s="129"/>
      <c r="BF23" s="150"/>
      <c r="BG23" s="129"/>
      <c r="BH23" s="151"/>
      <c r="BI23" s="118" t="s">
        <v>6</v>
      </c>
      <c r="BJ23" s="125" t="s">
        <v>7</v>
      </c>
      <c r="BK23" s="118"/>
      <c r="BL23" s="119">
        <f>IF(BI23="DNB","",SUM(L23:BB24))</f>
        <v>44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88"/>
      <c r="M24" s="88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222</v>
      </c>
      <c r="E25" s="214"/>
      <c r="F25" s="58"/>
      <c r="G25" s="56"/>
      <c r="H25" s="57"/>
      <c r="I25" s="56"/>
      <c r="J25" s="58"/>
      <c r="K25" s="56"/>
      <c r="L25" s="85">
        <v>1</v>
      </c>
      <c r="M25" s="85">
        <v>1</v>
      </c>
      <c r="N25" s="81">
        <v>1</v>
      </c>
      <c r="O25" s="81">
        <v>1</v>
      </c>
      <c r="P25" s="81">
        <v>4</v>
      </c>
      <c r="Q25" s="85">
        <v>1</v>
      </c>
      <c r="R25" s="85">
        <v>5</v>
      </c>
      <c r="S25" s="6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>
        <f>IF(BI25="DNB","",IF(COUNTIF(L25:BB26,4)=0,"",COUNTIF(L25:BB26,4)))</f>
        <v>1</v>
      </c>
      <c r="BD25" s="156"/>
      <c r="BE25" s="155"/>
      <c r="BF25" s="203"/>
      <c r="BG25" s="155"/>
      <c r="BH25" s="157"/>
      <c r="BI25" s="109" t="s">
        <v>3</v>
      </c>
      <c r="BJ25" s="108" t="s">
        <v>287</v>
      </c>
      <c r="BK25" s="109"/>
      <c r="BL25" s="120">
        <f>IF(BI25="DNB","",SUM(L25:BB26))</f>
        <v>14</v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80"/>
      <c r="N26" s="86"/>
      <c r="O26" s="86"/>
      <c r="P26" s="86"/>
      <c r="Q26" s="80"/>
      <c r="R26" s="80"/>
      <c r="S26" s="7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198</v>
      </c>
      <c r="E27" s="198"/>
      <c r="F27" s="30"/>
      <c r="G27" s="28"/>
      <c r="H27" s="29"/>
      <c r="I27" s="28"/>
      <c r="J27" s="30"/>
      <c r="K27" s="28"/>
      <c r="L27" s="82">
        <v>1</v>
      </c>
      <c r="M27" s="82">
        <v>1</v>
      </c>
      <c r="N27" s="82">
        <v>6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6</v>
      </c>
      <c r="BJ27" s="112" t="s">
        <v>7</v>
      </c>
      <c r="BK27" s="113"/>
      <c r="BL27" s="119">
        <f>IF(BI27="DNB","",SUM(L27:BB28))</f>
        <v>8</v>
      </c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>
        <f>IF(BI27="DNB","",IF(COUNTIF(L27:BB28,6)=0,"",COUNTIF(L27:BB28,6)))</f>
        <v>1</v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116</v>
      </c>
      <c r="E29" s="214"/>
      <c r="F29" s="20"/>
      <c r="G29" s="21"/>
      <c r="H29" s="22"/>
      <c r="I29" s="21"/>
      <c r="J29" s="20"/>
      <c r="K29" s="2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8</v>
      </c>
      <c r="BJ29" s="108"/>
      <c r="BK29" s="109"/>
      <c r="BL29" s="120" t="str">
        <f>IF(BI29="DNB","",SUM(L29:BB30))</f>
        <v/>
      </c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236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37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285</v>
      </c>
      <c r="BJ33" s="18">
        <v>10</v>
      </c>
      <c r="BK33" s="238" t="s">
        <v>26</v>
      </c>
      <c r="BL33" s="116">
        <f>SUM(BJ33:BJ38)</f>
        <v>28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21</v>
      </c>
      <c r="G34" s="164"/>
      <c r="H34" s="164"/>
      <c r="I34" s="164"/>
      <c r="J34" s="164"/>
      <c r="K34" s="163">
        <v>149</v>
      </c>
      <c r="L34" s="164"/>
      <c r="M34" s="164"/>
      <c r="N34" s="164"/>
      <c r="O34" s="164"/>
      <c r="P34" s="163">
        <v>149</v>
      </c>
      <c r="Q34" s="164"/>
      <c r="R34" s="164"/>
      <c r="S34" s="164"/>
      <c r="T34" s="164"/>
      <c r="U34" s="163">
        <v>157</v>
      </c>
      <c r="V34" s="164"/>
      <c r="W34" s="164"/>
      <c r="X34" s="164"/>
      <c r="Y34" s="164"/>
      <c r="Z34" s="163">
        <v>162</v>
      </c>
      <c r="AA34" s="164"/>
      <c r="AB34" s="164"/>
      <c r="AC34" s="164"/>
      <c r="AD34" s="170"/>
      <c r="AE34" s="164">
        <v>191</v>
      </c>
      <c r="AF34" s="164"/>
      <c r="AG34" s="164"/>
      <c r="AH34" s="164"/>
      <c r="AI34" s="164"/>
      <c r="AJ34" s="163">
        <v>191</v>
      </c>
      <c r="AK34" s="164"/>
      <c r="AL34" s="164"/>
      <c r="AM34" s="164"/>
      <c r="AN34" s="170"/>
      <c r="AO34" s="164">
        <v>245</v>
      </c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286</v>
      </c>
      <c r="BJ34" s="68">
        <v>8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291</v>
      </c>
      <c r="G35" s="166"/>
      <c r="H35" s="166"/>
      <c r="I35" s="166"/>
      <c r="J35" s="166"/>
      <c r="K35" s="250" t="s">
        <v>292</v>
      </c>
      <c r="L35" s="166"/>
      <c r="M35" s="166"/>
      <c r="N35" s="166"/>
      <c r="O35" s="166"/>
      <c r="P35" s="250" t="s">
        <v>237</v>
      </c>
      <c r="Q35" s="166"/>
      <c r="R35" s="166"/>
      <c r="S35" s="166"/>
      <c r="T35" s="166"/>
      <c r="U35" s="250" t="s">
        <v>155</v>
      </c>
      <c r="V35" s="166"/>
      <c r="W35" s="166"/>
      <c r="X35" s="166"/>
      <c r="Y35" s="166"/>
      <c r="Z35" s="250" t="s">
        <v>293</v>
      </c>
      <c r="AA35" s="166"/>
      <c r="AB35" s="166"/>
      <c r="AC35" s="166"/>
      <c r="AD35" s="172"/>
      <c r="AE35" s="251" t="s">
        <v>294</v>
      </c>
      <c r="AF35" s="166"/>
      <c r="AG35" s="166"/>
      <c r="AH35" s="166"/>
      <c r="AI35" s="166"/>
      <c r="AJ35" s="250" t="s">
        <v>295</v>
      </c>
      <c r="AK35" s="166"/>
      <c r="AL35" s="166"/>
      <c r="AM35" s="166"/>
      <c r="AN35" s="172"/>
      <c r="AO35" s="251" t="s">
        <v>296</v>
      </c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187</v>
      </c>
      <c r="BJ35" s="19">
        <v>8</v>
      </c>
      <c r="BK35" s="204" t="s">
        <v>28</v>
      </c>
      <c r="BL35" s="120">
        <f>SUM(BL31:BL34)</f>
        <v>264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297</v>
      </c>
      <c r="G36" s="164"/>
      <c r="H36" s="164"/>
      <c r="I36" s="164"/>
      <c r="J36" s="164"/>
      <c r="K36" s="254" t="s">
        <v>298</v>
      </c>
      <c r="L36" s="164"/>
      <c r="M36" s="164"/>
      <c r="N36" s="164"/>
      <c r="O36" s="164"/>
      <c r="P36" s="254" t="s">
        <v>298</v>
      </c>
      <c r="Q36" s="164"/>
      <c r="R36" s="164"/>
      <c r="S36" s="164"/>
      <c r="T36" s="164"/>
      <c r="U36" s="254" t="s">
        <v>298</v>
      </c>
      <c r="V36" s="164"/>
      <c r="W36" s="164"/>
      <c r="X36" s="164"/>
      <c r="Y36" s="164"/>
      <c r="Z36" s="254" t="s">
        <v>299</v>
      </c>
      <c r="AA36" s="164"/>
      <c r="AB36" s="164"/>
      <c r="AC36" s="164"/>
      <c r="AD36" s="164"/>
      <c r="AE36" s="254" t="s">
        <v>295</v>
      </c>
      <c r="AF36" s="164"/>
      <c r="AG36" s="164"/>
      <c r="AH36" s="164"/>
      <c r="AI36" s="164"/>
      <c r="AJ36" s="254" t="s">
        <v>111</v>
      </c>
      <c r="AK36" s="164"/>
      <c r="AL36" s="164"/>
      <c r="AM36" s="164"/>
      <c r="AN36" s="170"/>
      <c r="AO36" s="167" t="s">
        <v>300</v>
      </c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25</v>
      </c>
      <c r="BJ36" s="39">
        <v>2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21</v>
      </c>
      <c r="G37" s="169"/>
      <c r="H37" s="169"/>
      <c r="I37" s="169"/>
      <c r="J37" s="169"/>
      <c r="K37" s="168">
        <v>128</v>
      </c>
      <c r="L37" s="169"/>
      <c r="M37" s="169"/>
      <c r="N37" s="169"/>
      <c r="O37" s="169"/>
      <c r="P37" s="168">
        <v>0</v>
      </c>
      <c r="Q37" s="169"/>
      <c r="R37" s="169"/>
      <c r="S37" s="169"/>
      <c r="T37" s="169"/>
      <c r="U37" s="168">
        <v>8</v>
      </c>
      <c r="V37" s="169"/>
      <c r="W37" s="169"/>
      <c r="X37" s="169"/>
      <c r="Y37" s="169"/>
      <c r="Z37" s="168">
        <v>5</v>
      </c>
      <c r="AA37" s="169"/>
      <c r="AB37" s="169"/>
      <c r="AC37" s="169"/>
      <c r="AD37" s="173"/>
      <c r="AE37" s="169">
        <v>29</v>
      </c>
      <c r="AF37" s="169"/>
      <c r="AG37" s="169"/>
      <c r="AH37" s="169"/>
      <c r="AI37" s="169"/>
      <c r="AJ37" s="168">
        <v>0</v>
      </c>
      <c r="AK37" s="169"/>
      <c r="AL37" s="169"/>
      <c r="AM37" s="169"/>
      <c r="AN37" s="173"/>
      <c r="AO37" s="169">
        <v>54</v>
      </c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8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5</v>
      </c>
      <c r="G38" s="161"/>
      <c r="H38" s="161"/>
      <c r="I38" s="161"/>
      <c r="J38" s="161"/>
      <c r="K38" s="160">
        <v>32</v>
      </c>
      <c r="L38" s="161"/>
      <c r="M38" s="161"/>
      <c r="N38" s="161"/>
      <c r="O38" s="161"/>
      <c r="P38" s="160">
        <v>32</v>
      </c>
      <c r="Q38" s="161"/>
      <c r="R38" s="161"/>
      <c r="S38" s="161"/>
      <c r="T38" s="161"/>
      <c r="U38" s="160">
        <v>33</v>
      </c>
      <c r="V38" s="161"/>
      <c r="W38" s="161"/>
      <c r="X38" s="161"/>
      <c r="Y38" s="161"/>
      <c r="Z38" s="160">
        <v>34</v>
      </c>
      <c r="AA38" s="161"/>
      <c r="AB38" s="161"/>
      <c r="AC38" s="161"/>
      <c r="AD38" s="162"/>
      <c r="AE38" s="161">
        <v>39</v>
      </c>
      <c r="AF38" s="161"/>
      <c r="AG38" s="161"/>
      <c r="AH38" s="161"/>
      <c r="AI38" s="161"/>
      <c r="AJ38" s="160">
        <v>40</v>
      </c>
      <c r="AK38" s="161"/>
      <c r="AL38" s="161"/>
      <c r="AM38" s="161"/>
      <c r="AN38" s="162"/>
      <c r="AO38" s="161">
        <v>49</v>
      </c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50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305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226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306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89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39949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146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226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306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230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223</v>
      </c>
      <c r="E9" s="214"/>
      <c r="F9" s="20"/>
      <c r="G9" s="21"/>
      <c r="H9" s="22"/>
      <c r="I9" s="21"/>
      <c r="J9" s="20"/>
      <c r="K9" s="21"/>
      <c r="L9" s="81">
        <v>4</v>
      </c>
      <c r="M9" s="81">
        <v>1</v>
      </c>
      <c r="N9" s="81">
        <v>2</v>
      </c>
      <c r="O9" s="81">
        <v>2</v>
      </c>
      <c r="P9" s="81">
        <v>4</v>
      </c>
      <c r="Q9" s="81">
        <v>1</v>
      </c>
      <c r="R9" s="81">
        <v>4</v>
      </c>
      <c r="S9" s="81">
        <v>1</v>
      </c>
      <c r="T9" s="81">
        <v>2</v>
      </c>
      <c r="U9" s="81">
        <v>2</v>
      </c>
      <c r="V9" s="81">
        <v>1</v>
      </c>
      <c r="W9" s="81">
        <v>4</v>
      </c>
      <c r="X9" s="81">
        <v>1</v>
      </c>
      <c r="Y9" s="81">
        <v>1</v>
      </c>
      <c r="Z9" s="81">
        <v>1</v>
      </c>
      <c r="AA9" s="81">
        <v>1</v>
      </c>
      <c r="AB9" s="81">
        <v>1</v>
      </c>
      <c r="AC9" s="81">
        <v>1</v>
      </c>
      <c r="AD9" s="81">
        <v>1</v>
      </c>
      <c r="AE9" s="81">
        <v>1</v>
      </c>
      <c r="AF9" s="81">
        <v>1</v>
      </c>
      <c r="AG9" s="81">
        <v>1</v>
      </c>
      <c r="AH9" s="81">
        <v>1</v>
      </c>
      <c r="AI9" s="81">
        <v>4</v>
      </c>
      <c r="AJ9" s="81">
        <v>1</v>
      </c>
      <c r="AK9" s="81">
        <v>1</v>
      </c>
      <c r="AL9" s="81">
        <v>4</v>
      </c>
      <c r="AM9" s="81">
        <v>1</v>
      </c>
      <c r="AN9" s="81">
        <v>1</v>
      </c>
      <c r="AO9" s="81">
        <v>4</v>
      </c>
      <c r="AP9" s="81">
        <v>1</v>
      </c>
      <c r="AQ9" s="81">
        <v>1</v>
      </c>
      <c r="AR9" s="81">
        <v>1</v>
      </c>
      <c r="AS9" s="81">
        <v>2</v>
      </c>
      <c r="AT9" s="81">
        <v>1</v>
      </c>
      <c r="AU9" s="81">
        <v>1</v>
      </c>
      <c r="AV9" s="81">
        <v>1</v>
      </c>
      <c r="AW9" s="81">
        <v>1</v>
      </c>
      <c r="AX9" s="81">
        <v>1</v>
      </c>
      <c r="AY9" s="81">
        <v>1</v>
      </c>
      <c r="AZ9" s="81">
        <v>4</v>
      </c>
      <c r="BA9" s="81">
        <v>1</v>
      </c>
      <c r="BB9" s="81">
        <v>2</v>
      </c>
      <c r="BC9" s="133">
        <f>IF(BI9="DNB","",IF(COUNTIF(L9:BB10,4)=0,"",COUNTIF(L9:BB10,4)))</f>
        <v>13</v>
      </c>
      <c r="BD9" s="134"/>
      <c r="BE9" s="133"/>
      <c r="BF9" s="139"/>
      <c r="BG9" s="133"/>
      <c r="BH9" s="140"/>
      <c r="BI9" s="123" t="s">
        <v>6</v>
      </c>
      <c r="BJ9" s="124" t="s">
        <v>7</v>
      </c>
      <c r="BK9" s="123"/>
      <c r="BL9" s="120">
        <f>IF(BI9="DNB","",SUM(L9:BB10))</f>
        <v>117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>
        <v>1</v>
      </c>
      <c r="M10" s="80">
        <v>1</v>
      </c>
      <c r="N10" s="80">
        <v>4</v>
      </c>
      <c r="O10" s="80">
        <v>2</v>
      </c>
      <c r="P10" s="80">
        <v>1</v>
      </c>
      <c r="Q10" s="80">
        <v>2</v>
      </c>
      <c r="R10" s="80">
        <v>1</v>
      </c>
      <c r="S10" s="80">
        <v>2</v>
      </c>
      <c r="T10" s="80">
        <v>1</v>
      </c>
      <c r="U10" s="80">
        <v>4</v>
      </c>
      <c r="V10" s="80">
        <v>4</v>
      </c>
      <c r="W10" s="80">
        <v>1</v>
      </c>
      <c r="X10" s="80">
        <v>2</v>
      </c>
      <c r="Y10" s="80">
        <v>1</v>
      </c>
      <c r="Z10" s="80">
        <v>1</v>
      </c>
      <c r="AA10" s="80">
        <v>1</v>
      </c>
      <c r="AB10" s="80">
        <v>4</v>
      </c>
      <c r="AC10" s="80">
        <v>4</v>
      </c>
      <c r="AD10" s="80">
        <v>2</v>
      </c>
      <c r="AE10" s="80">
        <v>1</v>
      </c>
      <c r="AF10" s="80">
        <v>2</v>
      </c>
      <c r="AG10" s="80">
        <v>1</v>
      </c>
      <c r="AH10" s="80">
        <v>1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307</v>
      </c>
      <c r="E11" s="198"/>
      <c r="F11" s="30"/>
      <c r="G11" s="28"/>
      <c r="H11" s="29"/>
      <c r="I11" s="28"/>
      <c r="J11" s="30"/>
      <c r="K11" s="28"/>
      <c r="L11" s="82">
        <v>1</v>
      </c>
      <c r="M11" s="82">
        <v>1</v>
      </c>
      <c r="N11" s="82">
        <v>1</v>
      </c>
      <c r="O11" s="82">
        <v>4</v>
      </c>
      <c r="P11" s="82">
        <v>1</v>
      </c>
      <c r="Q11" s="82">
        <v>4</v>
      </c>
      <c r="R11" s="82">
        <v>1</v>
      </c>
      <c r="S11" s="82">
        <v>4</v>
      </c>
      <c r="T11" s="82">
        <v>2</v>
      </c>
      <c r="U11" s="82">
        <v>2</v>
      </c>
      <c r="V11" s="82">
        <v>4</v>
      </c>
      <c r="W11" s="82">
        <v>1</v>
      </c>
      <c r="X11" s="82">
        <v>4</v>
      </c>
      <c r="Y11" s="82">
        <v>1</v>
      </c>
      <c r="Z11" s="82">
        <v>2</v>
      </c>
      <c r="AA11" s="82">
        <v>2</v>
      </c>
      <c r="AB11" s="82">
        <v>2</v>
      </c>
      <c r="AC11" s="82">
        <v>2</v>
      </c>
      <c r="AD11" s="82">
        <v>1</v>
      </c>
      <c r="AE11" s="82">
        <v>6</v>
      </c>
      <c r="AF11" s="82">
        <v>1</v>
      </c>
      <c r="AG11" s="71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129">
        <f>IF(BI11="DNB","",IF(COUNTIF(L11:BB12,4)=0,"",COUNTIF(L11:BB12,4)))</f>
        <v>5</v>
      </c>
      <c r="BD11" s="130"/>
      <c r="BE11" s="129"/>
      <c r="BF11" s="150"/>
      <c r="BG11" s="129"/>
      <c r="BH11" s="151"/>
      <c r="BI11" s="118" t="s">
        <v>4</v>
      </c>
      <c r="BJ11" s="125" t="s">
        <v>315</v>
      </c>
      <c r="BK11" s="118"/>
      <c r="BL11" s="119">
        <f>IF(BI11="DNB","",SUM(L11:BB12))</f>
        <v>47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72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31">
        <f>IF(BI11="DNB","",IF(COUNTIF(L11:BB12,6)=0,"",COUNTIF(L11:BB12,6)))</f>
        <v>1</v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308</v>
      </c>
      <c r="E13" s="214"/>
      <c r="F13" s="20"/>
      <c r="G13" s="21"/>
      <c r="H13" s="22"/>
      <c r="I13" s="21"/>
      <c r="J13" s="20"/>
      <c r="K13" s="21"/>
      <c r="L13" s="81">
        <v>3</v>
      </c>
      <c r="M13" s="81">
        <v>1</v>
      </c>
      <c r="N13" s="81">
        <v>1</v>
      </c>
      <c r="O13" s="81">
        <v>1</v>
      </c>
      <c r="P13" s="81">
        <v>2</v>
      </c>
      <c r="Q13" s="81">
        <v>1</v>
      </c>
      <c r="R13" s="81">
        <v>1</v>
      </c>
      <c r="S13" s="81">
        <v>1</v>
      </c>
      <c r="T13" s="69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 t="str">
        <f>IF(BI13="DNB","",IF(COUNTIF(L13:BB14,4)=0,"",COUNTIF(L13:BB14,4)))</f>
        <v/>
      </c>
      <c r="BD13" s="134"/>
      <c r="BE13" s="133"/>
      <c r="BF13" s="139"/>
      <c r="BG13" s="133"/>
      <c r="BH13" s="140"/>
      <c r="BI13" s="123" t="s">
        <v>200</v>
      </c>
      <c r="BJ13" s="124" t="s">
        <v>199</v>
      </c>
      <c r="BK13" s="123"/>
      <c r="BL13" s="120">
        <f>IF(BI13="DNB","",SUM(L13:BB14))</f>
        <v>11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80"/>
      <c r="M14" s="86"/>
      <c r="N14" s="86"/>
      <c r="O14" s="86"/>
      <c r="P14" s="86"/>
      <c r="Q14" s="86"/>
      <c r="R14" s="86"/>
      <c r="S14" s="86"/>
      <c r="T14" s="70"/>
      <c r="U14" s="86"/>
      <c r="V14" s="86"/>
      <c r="W14" s="80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72</v>
      </c>
      <c r="E15" s="198"/>
      <c r="F15" s="30"/>
      <c r="G15" s="28"/>
      <c r="H15" s="29"/>
      <c r="I15" s="28"/>
      <c r="J15" s="30"/>
      <c r="K15" s="28"/>
      <c r="L15" s="82">
        <v>4</v>
      </c>
      <c r="M15" s="7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29">
        <f>IF(BI15="DNB","",IF(COUNTIF(L15:BB16,4)=0,"",COUNTIF(L15:BB16,4)))</f>
        <v>1</v>
      </c>
      <c r="BD15" s="130"/>
      <c r="BE15" s="129"/>
      <c r="BF15" s="150"/>
      <c r="BG15" s="129"/>
      <c r="BH15" s="151"/>
      <c r="BI15" s="118" t="s">
        <v>3</v>
      </c>
      <c r="BJ15" s="125" t="s">
        <v>199</v>
      </c>
      <c r="BK15" s="118"/>
      <c r="BL15" s="119">
        <f>IF(BI15="DNB","",SUM(L15:BB16))</f>
        <v>4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87"/>
      <c r="M16" s="72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 t="str">
        <f>IF(BI15="DNB","",IF(COUNTIF(L15:BB16,6)=0,"",COUNTIF(L15:BB16,6)))</f>
        <v/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309</v>
      </c>
      <c r="E17" s="214"/>
      <c r="F17" s="20"/>
      <c r="G17" s="21"/>
      <c r="H17" s="22"/>
      <c r="I17" s="21"/>
      <c r="J17" s="20"/>
      <c r="K17" s="21"/>
      <c r="L17" s="81">
        <v>1</v>
      </c>
      <c r="M17" s="69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316</v>
      </c>
      <c r="BJ17" s="124" t="s">
        <v>7</v>
      </c>
      <c r="BK17" s="123"/>
      <c r="BL17" s="120">
        <f>IF(BI17="DNB","",SUM(L17:BB18))</f>
        <v>1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80"/>
      <c r="M18" s="70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310</v>
      </c>
      <c r="E19" s="198"/>
      <c r="F19" s="30"/>
      <c r="G19" s="28"/>
      <c r="H19" s="29"/>
      <c r="I19" s="28"/>
      <c r="J19" s="30"/>
      <c r="K19" s="28"/>
      <c r="L19" s="82">
        <v>1</v>
      </c>
      <c r="M19" s="82">
        <v>1</v>
      </c>
      <c r="N19" s="82">
        <v>1</v>
      </c>
      <c r="O19" s="82">
        <v>1</v>
      </c>
      <c r="P19" s="82">
        <v>1</v>
      </c>
      <c r="Q19" s="82">
        <v>4</v>
      </c>
      <c r="R19" s="82">
        <v>1</v>
      </c>
      <c r="S19" s="82">
        <v>2</v>
      </c>
      <c r="T19" s="82">
        <v>1</v>
      </c>
      <c r="U19" s="82">
        <v>1</v>
      </c>
      <c r="V19" s="82">
        <v>4</v>
      </c>
      <c r="W19" s="82">
        <v>1</v>
      </c>
      <c r="X19" s="82">
        <v>1</v>
      </c>
      <c r="Y19" s="82">
        <v>1</v>
      </c>
      <c r="Z19" s="82">
        <v>1</v>
      </c>
      <c r="AA19" s="82">
        <v>2</v>
      </c>
      <c r="AB19" s="82">
        <v>2</v>
      </c>
      <c r="AC19" s="71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129">
        <f>IF(BI19="DNB","",IF(COUNTIF(L19:BB20,4)=0,"",COUNTIF(L19:BB20,4)))</f>
        <v>2</v>
      </c>
      <c r="BD19" s="130"/>
      <c r="BE19" s="129"/>
      <c r="BF19" s="150"/>
      <c r="BG19" s="129"/>
      <c r="BH19" s="151"/>
      <c r="BI19" s="118" t="s">
        <v>4</v>
      </c>
      <c r="BJ19" s="125" t="s">
        <v>318</v>
      </c>
      <c r="BK19" s="118"/>
      <c r="BL19" s="119">
        <f>IF(BI19="DNB","",SUM(L19:BB20))</f>
        <v>26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84"/>
      <c r="M20" s="84"/>
      <c r="N20" s="84"/>
      <c r="O20" s="84"/>
      <c r="P20" s="87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72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219</v>
      </c>
      <c r="E21" s="214"/>
      <c r="F21" s="20"/>
      <c r="G21" s="21"/>
      <c r="H21" s="22"/>
      <c r="I21" s="21"/>
      <c r="J21" s="20"/>
      <c r="K21" s="21"/>
      <c r="L21" s="81">
        <v>4</v>
      </c>
      <c r="M21" s="81">
        <v>1</v>
      </c>
      <c r="N21" s="81">
        <v>1</v>
      </c>
      <c r="O21" s="81">
        <v>2</v>
      </c>
      <c r="P21" s="81">
        <v>2</v>
      </c>
      <c r="Q21" s="69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>
        <f>IF(BI21="DNB","",IF(COUNTIF(L21:BB22,4)=0,"",COUNTIF(L21:BB22,4)))</f>
        <v>1</v>
      </c>
      <c r="BD21" s="134"/>
      <c r="BE21" s="133"/>
      <c r="BF21" s="139"/>
      <c r="BG21" s="133"/>
      <c r="BH21" s="140"/>
      <c r="BI21" s="109" t="s">
        <v>79</v>
      </c>
      <c r="BJ21" s="108" t="s">
        <v>7</v>
      </c>
      <c r="BK21" s="109"/>
      <c r="BL21" s="116">
        <f>IF(BI21="DNB","",SUM(L21:BB22))</f>
        <v>10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86"/>
      <c r="M22" s="80"/>
      <c r="N22" s="86"/>
      <c r="O22" s="86"/>
      <c r="P22" s="86"/>
      <c r="Q22" s="70"/>
      <c r="R22" s="86"/>
      <c r="S22" s="8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311</v>
      </c>
      <c r="E23" s="198"/>
      <c r="F23" s="30"/>
      <c r="G23" s="28"/>
      <c r="H23" s="29"/>
      <c r="I23" s="28"/>
      <c r="J23" s="30"/>
      <c r="K23" s="28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257" t="s">
        <v>6</v>
      </c>
      <c r="BJ23" s="125" t="s">
        <v>7</v>
      </c>
      <c r="BK23" s="118"/>
      <c r="BL23" s="119">
        <f>IF(BI23="DNB","",SUM(L23:BB24))</f>
        <v>0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88"/>
      <c r="M24" s="88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258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312</v>
      </c>
      <c r="E25" s="214"/>
      <c r="F25" s="58"/>
      <c r="G25" s="56"/>
      <c r="H25" s="57"/>
      <c r="I25" s="56"/>
      <c r="J25" s="58"/>
      <c r="K25" s="56"/>
      <c r="L25" s="85"/>
      <c r="M25" s="85"/>
      <c r="N25" s="81"/>
      <c r="O25" s="81"/>
      <c r="P25" s="81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8</v>
      </c>
      <c r="BJ25" s="108"/>
      <c r="BK25" s="109"/>
      <c r="BL25" s="120" t="str">
        <f>IF(BI25="DNB","",SUM(L25:BB26))</f>
        <v/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80"/>
      <c r="N26" s="86"/>
      <c r="O26" s="86"/>
      <c r="P26" s="8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313</v>
      </c>
      <c r="E27" s="198"/>
      <c r="F27" s="30"/>
      <c r="G27" s="28"/>
      <c r="H27" s="29"/>
      <c r="I27" s="28"/>
      <c r="J27" s="30"/>
      <c r="K27" s="28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8</v>
      </c>
      <c r="BJ27" s="112"/>
      <c r="BK27" s="113"/>
      <c r="BL27" s="119" t="str">
        <f>IF(BI27="DNB","",SUM(L27:BB28))</f>
        <v/>
      </c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314</v>
      </c>
      <c r="E29" s="214"/>
      <c r="F29" s="20"/>
      <c r="G29" s="21"/>
      <c r="H29" s="22"/>
      <c r="I29" s="21"/>
      <c r="J29" s="20"/>
      <c r="K29" s="2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8</v>
      </c>
      <c r="BJ29" s="108"/>
      <c r="BK29" s="109"/>
      <c r="BL29" s="120" t="str">
        <f>IF(BI29="DNB","",SUM(L29:BB30))</f>
        <v/>
      </c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216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23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319</v>
      </c>
      <c r="BJ33" s="18">
        <v>3</v>
      </c>
      <c r="BK33" s="238" t="s">
        <v>26</v>
      </c>
      <c r="BL33" s="116">
        <f>SUM(BJ33:BJ38)</f>
        <v>24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 t="s">
        <v>325</v>
      </c>
      <c r="G34" s="164"/>
      <c r="H34" s="164"/>
      <c r="I34" s="164"/>
      <c r="J34" s="164"/>
      <c r="K34" s="163" t="s">
        <v>326</v>
      </c>
      <c r="L34" s="164"/>
      <c r="M34" s="164"/>
      <c r="N34" s="164"/>
      <c r="O34" s="164"/>
      <c r="P34" s="163" t="s">
        <v>327</v>
      </c>
      <c r="Q34" s="164"/>
      <c r="R34" s="164"/>
      <c r="S34" s="164"/>
      <c r="T34" s="164"/>
      <c r="U34" s="163" t="s">
        <v>322</v>
      </c>
      <c r="V34" s="164"/>
      <c r="W34" s="164"/>
      <c r="X34" s="164"/>
      <c r="Y34" s="164"/>
      <c r="Z34" s="163" t="s">
        <v>323</v>
      </c>
      <c r="AA34" s="164"/>
      <c r="AB34" s="164"/>
      <c r="AC34" s="164"/>
      <c r="AD34" s="170"/>
      <c r="AE34" s="164" t="s">
        <v>324</v>
      </c>
      <c r="AF34" s="164"/>
      <c r="AG34" s="164"/>
      <c r="AH34" s="164"/>
      <c r="AI34" s="164"/>
      <c r="AJ34" s="163"/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25</v>
      </c>
      <c r="BJ34" s="68">
        <v>2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/>
      <c r="G35" s="166"/>
      <c r="H35" s="166"/>
      <c r="I35" s="166"/>
      <c r="J35" s="166"/>
      <c r="K35" s="250"/>
      <c r="L35" s="166"/>
      <c r="M35" s="166"/>
      <c r="N35" s="166"/>
      <c r="O35" s="166"/>
      <c r="P35" s="250"/>
      <c r="Q35" s="166"/>
      <c r="R35" s="166"/>
      <c r="S35" s="166"/>
      <c r="T35" s="166"/>
      <c r="U35" s="250"/>
      <c r="V35" s="166"/>
      <c r="W35" s="166"/>
      <c r="X35" s="166"/>
      <c r="Y35" s="166"/>
      <c r="Z35" s="250"/>
      <c r="AA35" s="166"/>
      <c r="AB35" s="166"/>
      <c r="AC35" s="166"/>
      <c r="AD35" s="172"/>
      <c r="AE35" s="251"/>
      <c r="AF35" s="166"/>
      <c r="AG35" s="166"/>
      <c r="AH35" s="166"/>
      <c r="AI35" s="166"/>
      <c r="AJ35" s="250"/>
      <c r="AK35" s="166"/>
      <c r="AL35" s="166"/>
      <c r="AM35" s="166"/>
      <c r="AN35" s="172"/>
      <c r="AO35" s="251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320</v>
      </c>
      <c r="BJ35" s="19">
        <v>9</v>
      </c>
      <c r="BK35" s="204" t="s">
        <v>28</v>
      </c>
      <c r="BL35" s="120">
        <f>SUM(BL31:BL34)</f>
        <v>240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/>
      <c r="G36" s="164"/>
      <c r="H36" s="164"/>
      <c r="I36" s="164"/>
      <c r="J36" s="164"/>
      <c r="K36" s="254"/>
      <c r="L36" s="164"/>
      <c r="M36" s="164"/>
      <c r="N36" s="164"/>
      <c r="O36" s="164"/>
      <c r="P36" s="254"/>
      <c r="Q36" s="164"/>
      <c r="R36" s="164"/>
      <c r="S36" s="164"/>
      <c r="T36" s="164"/>
      <c r="U36" s="254"/>
      <c r="V36" s="164"/>
      <c r="W36" s="164"/>
      <c r="X36" s="164"/>
      <c r="Y36" s="164"/>
      <c r="Z36" s="254"/>
      <c r="AA36" s="164"/>
      <c r="AB36" s="164"/>
      <c r="AC36" s="164"/>
      <c r="AD36" s="164"/>
      <c r="AE36" s="254"/>
      <c r="AF36" s="164"/>
      <c r="AG36" s="164"/>
      <c r="AH36" s="164"/>
      <c r="AI36" s="164"/>
      <c r="AJ36" s="254"/>
      <c r="AK36" s="164"/>
      <c r="AL36" s="164"/>
      <c r="AM36" s="164"/>
      <c r="AN36" s="170"/>
      <c r="AO36" s="167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321</v>
      </c>
      <c r="BJ36" s="39">
        <v>10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/>
      <c r="G37" s="169"/>
      <c r="H37" s="169"/>
      <c r="I37" s="169"/>
      <c r="J37" s="169"/>
      <c r="K37" s="168"/>
      <c r="L37" s="169"/>
      <c r="M37" s="169"/>
      <c r="N37" s="169"/>
      <c r="O37" s="169"/>
      <c r="P37" s="168"/>
      <c r="Q37" s="169"/>
      <c r="R37" s="169"/>
      <c r="S37" s="169"/>
      <c r="T37" s="169"/>
      <c r="U37" s="168"/>
      <c r="V37" s="169"/>
      <c r="W37" s="169"/>
      <c r="X37" s="169"/>
      <c r="Y37" s="169"/>
      <c r="Z37" s="168"/>
      <c r="AA37" s="169"/>
      <c r="AB37" s="169"/>
      <c r="AC37" s="169"/>
      <c r="AD37" s="173"/>
      <c r="AE37" s="169"/>
      <c r="AF37" s="169"/>
      <c r="AG37" s="169"/>
      <c r="AH37" s="169"/>
      <c r="AI37" s="169"/>
      <c r="AJ37" s="168"/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6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/>
      <c r="G38" s="161"/>
      <c r="H38" s="161"/>
      <c r="I38" s="161"/>
      <c r="J38" s="161"/>
      <c r="K38" s="160"/>
      <c r="L38" s="161"/>
      <c r="M38" s="161"/>
      <c r="N38" s="161"/>
      <c r="O38" s="161"/>
      <c r="P38" s="160"/>
      <c r="Q38" s="161"/>
      <c r="R38" s="161"/>
      <c r="S38" s="161"/>
      <c r="T38" s="161"/>
      <c r="U38" s="160"/>
      <c r="V38" s="161"/>
      <c r="W38" s="161"/>
      <c r="X38" s="161"/>
      <c r="Y38" s="161"/>
      <c r="Z38" s="160"/>
      <c r="AA38" s="161"/>
      <c r="AB38" s="161"/>
      <c r="AC38" s="161"/>
      <c r="AD38" s="162"/>
      <c r="AE38" s="161"/>
      <c r="AF38" s="161"/>
      <c r="AG38" s="161"/>
      <c r="AH38" s="161"/>
      <c r="AI38" s="161"/>
      <c r="AJ38" s="160"/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40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328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255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281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89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39963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146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255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255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193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81">
        <v>4</v>
      </c>
      <c r="M9" s="81">
        <v>2</v>
      </c>
      <c r="N9" s="81">
        <v>4</v>
      </c>
      <c r="O9" s="81">
        <v>4</v>
      </c>
      <c r="P9" s="81">
        <v>1</v>
      </c>
      <c r="Q9" s="81">
        <v>4</v>
      </c>
      <c r="R9" s="81">
        <v>1</v>
      </c>
      <c r="S9" s="81">
        <v>1</v>
      </c>
      <c r="T9" s="81">
        <v>1</v>
      </c>
      <c r="U9" s="81">
        <v>1</v>
      </c>
      <c r="V9" s="81">
        <v>4</v>
      </c>
      <c r="W9" s="81">
        <v>1</v>
      </c>
      <c r="X9" s="81">
        <v>1</v>
      </c>
      <c r="Y9" s="81">
        <v>1</v>
      </c>
      <c r="Z9" s="81">
        <v>1</v>
      </c>
      <c r="AA9" s="81">
        <v>1</v>
      </c>
      <c r="AB9" s="81">
        <v>1</v>
      </c>
      <c r="AC9" s="81">
        <v>1</v>
      </c>
      <c r="AD9" s="81">
        <v>1</v>
      </c>
      <c r="AE9" s="69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133">
        <f>IF(BI9="DNB","",IF(COUNTIF(L9:BB10,4)=0,"",COUNTIF(L9:BB10,4)))</f>
        <v>5</v>
      </c>
      <c r="BD9" s="134"/>
      <c r="BE9" s="133"/>
      <c r="BF9" s="139"/>
      <c r="BG9" s="133"/>
      <c r="BH9" s="140"/>
      <c r="BI9" s="123" t="s">
        <v>3</v>
      </c>
      <c r="BJ9" s="124" t="s">
        <v>332</v>
      </c>
      <c r="BK9" s="123"/>
      <c r="BL9" s="120">
        <f>IF(BI9="DNB","",SUM(L9:BB10))</f>
        <v>35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7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71</v>
      </c>
      <c r="E11" s="198"/>
      <c r="F11" s="30"/>
      <c r="G11" s="28"/>
      <c r="H11" s="29"/>
      <c r="I11" s="28"/>
      <c r="J11" s="30"/>
      <c r="K11" s="28"/>
      <c r="L11" s="82">
        <v>4</v>
      </c>
      <c r="M11" s="82">
        <v>1</v>
      </c>
      <c r="N11" s="82">
        <v>4</v>
      </c>
      <c r="O11" s="82">
        <v>2</v>
      </c>
      <c r="P11" s="82">
        <v>2</v>
      </c>
      <c r="Q11" s="82">
        <v>4</v>
      </c>
      <c r="R11" s="82">
        <v>2</v>
      </c>
      <c r="S11" s="82">
        <v>4</v>
      </c>
      <c r="T11" s="82">
        <v>1</v>
      </c>
      <c r="U11" s="82">
        <v>1</v>
      </c>
      <c r="V11" s="82">
        <v>6</v>
      </c>
      <c r="W11" s="82">
        <v>1</v>
      </c>
      <c r="X11" s="71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129">
        <f>IF(BI11="DNB","",IF(COUNTIF(L11:BB12,4)=0,"",COUNTIF(L11:BB12,4)))</f>
        <v>4</v>
      </c>
      <c r="BD11" s="130"/>
      <c r="BE11" s="129"/>
      <c r="BF11" s="150"/>
      <c r="BG11" s="129"/>
      <c r="BH11" s="151"/>
      <c r="BI11" s="118" t="s">
        <v>200</v>
      </c>
      <c r="BJ11" s="125" t="s">
        <v>332</v>
      </c>
      <c r="BK11" s="118"/>
      <c r="BL11" s="119">
        <f>IF(BI11="DNB","",SUM(L11:BB12))</f>
        <v>32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72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31">
        <f>IF(BI11="DNB","",IF(COUNTIF(L11:BB12,6)=0,"",COUNTIF(L11:BB12,6)))</f>
        <v>1</v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197</v>
      </c>
      <c r="E13" s="214"/>
      <c r="F13" s="20"/>
      <c r="G13" s="21"/>
      <c r="H13" s="22"/>
      <c r="I13" s="21"/>
      <c r="J13" s="20"/>
      <c r="K13" s="21"/>
      <c r="L13" s="69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 t="str">
        <f>IF(BI13="DNB","",IF(COUNTIF(L13:BB14,4)=0,"",COUNTIF(L13:BB14,4)))</f>
        <v/>
      </c>
      <c r="BD13" s="134"/>
      <c r="BE13" s="133"/>
      <c r="BF13" s="139"/>
      <c r="BG13" s="133"/>
      <c r="BH13" s="140"/>
      <c r="BI13" s="123" t="s">
        <v>3</v>
      </c>
      <c r="BJ13" s="124" t="s">
        <v>332</v>
      </c>
      <c r="BK13" s="123"/>
      <c r="BL13" s="120">
        <f>IF(BI13="DNB","",SUM(L13:BB14))</f>
        <v>0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70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0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329</v>
      </c>
      <c r="E15" s="198"/>
      <c r="F15" s="30"/>
      <c r="G15" s="28"/>
      <c r="H15" s="29"/>
      <c r="I15" s="28"/>
      <c r="J15" s="30"/>
      <c r="K15" s="28"/>
      <c r="L15" s="82">
        <v>1</v>
      </c>
      <c r="M15" s="82">
        <v>4</v>
      </c>
      <c r="N15" s="82">
        <v>4</v>
      </c>
      <c r="O15" s="82">
        <v>1</v>
      </c>
      <c r="P15" s="82">
        <v>4</v>
      </c>
      <c r="Q15" s="82">
        <v>2</v>
      </c>
      <c r="R15" s="82">
        <v>6</v>
      </c>
      <c r="S15" s="82">
        <v>4</v>
      </c>
      <c r="T15" s="82">
        <v>2</v>
      </c>
      <c r="U15" s="82">
        <v>2</v>
      </c>
      <c r="V15" s="82">
        <v>2</v>
      </c>
      <c r="W15" s="82">
        <v>2</v>
      </c>
      <c r="X15" s="82">
        <v>1</v>
      </c>
      <c r="Y15" s="82">
        <v>4</v>
      </c>
      <c r="Z15" s="82">
        <v>1</v>
      </c>
      <c r="AA15" s="82">
        <v>4</v>
      </c>
      <c r="AB15" s="82">
        <v>6</v>
      </c>
      <c r="AC15" s="82">
        <v>2</v>
      </c>
      <c r="AD15" s="82">
        <v>1</v>
      </c>
      <c r="AE15" s="82">
        <v>1</v>
      </c>
      <c r="AF15" s="82">
        <v>1</v>
      </c>
      <c r="AG15" s="82">
        <v>1</v>
      </c>
      <c r="AH15" s="82">
        <v>2</v>
      </c>
      <c r="AI15" s="82">
        <v>2</v>
      </c>
      <c r="AJ15" s="82">
        <v>1</v>
      </c>
      <c r="AK15" s="82">
        <v>1</v>
      </c>
      <c r="AL15" s="82">
        <v>1</v>
      </c>
      <c r="AM15" s="82">
        <v>4</v>
      </c>
      <c r="AN15" s="82">
        <v>4</v>
      </c>
      <c r="AO15" s="82">
        <v>2</v>
      </c>
      <c r="AP15" s="82">
        <v>1</v>
      </c>
      <c r="AQ15" s="82">
        <v>4</v>
      </c>
      <c r="AR15" s="82">
        <v>2</v>
      </c>
      <c r="AS15" s="82">
        <v>2</v>
      </c>
      <c r="AT15" s="82">
        <v>1</v>
      </c>
      <c r="AU15" s="82">
        <v>1</v>
      </c>
      <c r="AV15" s="82">
        <v>4</v>
      </c>
      <c r="AW15" s="82">
        <v>1</v>
      </c>
      <c r="AX15" s="82">
        <v>4</v>
      </c>
      <c r="AY15" s="82">
        <v>1</v>
      </c>
      <c r="AZ15" s="82">
        <v>1</v>
      </c>
      <c r="BA15" s="82">
        <v>4</v>
      </c>
      <c r="BB15" s="82">
        <v>4</v>
      </c>
      <c r="BC15" s="129">
        <f>IF(BI15="DNB","",IF(COUNTIF(L15:BB16,4)=0,"",COUNTIF(L15:BB16,4)))</f>
        <v>13</v>
      </c>
      <c r="BD15" s="130"/>
      <c r="BE15" s="129"/>
      <c r="BF15" s="150"/>
      <c r="BG15" s="129"/>
      <c r="BH15" s="151"/>
      <c r="BI15" s="118" t="s">
        <v>6</v>
      </c>
      <c r="BJ15" s="125" t="s">
        <v>7</v>
      </c>
      <c r="BK15" s="118"/>
      <c r="BL15" s="119">
        <f>IF(BI15="DNB","",SUM(L15:BB16))</f>
        <v>104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87">
        <v>1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>
        <f>IF(BI15="DNB","",IF(COUNTIF(L15:BB16,6)=0,"",COUNTIF(L15:BB16,6)))</f>
        <v>2</v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218</v>
      </c>
      <c r="E17" s="214"/>
      <c r="F17" s="20"/>
      <c r="G17" s="21"/>
      <c r="H17" s="22"/>
      <c r="I17" s="21"/>
      <c r="J17" s="20"/>
      <c r="K17" s="21"/>
      <c r="L17" s="69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200</v>
      </c>
      <c r="BJ17" s="124" t="s">
        <v>332</v>
      </c>
      <c r="BK17" s="123"/>
      <c r="BL17" s="120">
        <f>IF(BI17="DNB","",SUM(L17:BB18))</f>
        <v>0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70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330</v>
      </c>
      <c r="E19" s="198"/>
      <c r="F19" s="30"/>
      <c r="G19" s="28"/>
      <c r="H19" s="29"/>
      <c r="I19" s="28"/>
      <c r="J19" s="30"/>
      <c r="K19" s="28"/>
      <c r="L19" s="7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3</v>
      </c>
      <c r="BJ19" s="125" t="s">
        <v>333</v>
      </c>
      <c r="BK19" s="118"/>
      <c r="BL19" s="119">
        <f>IF(BI19="DNB","",SUM(L19:BB20))</f>
        <v>0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72"/>
      <c r="M20" s="84"/>
      <c r="N20" s="84"/>
      <c r="O20" s="84"/>
      <c r="P20" s="87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7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195</v>
      </c>
      <c r="E21" s="214"/>
      <c r="F21" s="20"/>
      <c r="G21" s="21"/>
      <c r="H21" s="22"/>
      <c r="I21" s="21"/>
      <c r="J21" s="20"/>
      <c r="K21" s="21"/>
      <c r="L21" s="81">
        <v>1</v>
      </c>
      <c r="M21" s="81">
        <v>2</v>
      </c>
      <c r="N21" s="81">
        <v>2</v>
      </c>
      <c r="O21" s="81">
        <v>4</v>
      </c>
      <c r="P21" s="81">
        <v>6</v>
      </c>
      <c r="Q21" s="81">
        <v>4</v>
      </c>
      <c r="R21" s="81">
        <v>6</v>
      </c>
      <c r="S21" s="81">
        <v>2</v>
      </c>
      <c r="T21" s="81">
        <v>2</v>
      </c>
      <c r="U21" s="81">
        <v>3</v>
      </c>
      <c r="V21" s="81">
        <v>6</v>
      </c>
      <c r="W21" s="81">
        <v>4</v>
      </c>
      <c r="X21" s="81">
        <v>6</v>
      </c>
      <c r="Y21" s="81">
        <v>4</v>
      </c>
      <c r="Z21" s="81">
        <v>1</v>
      </c>
      <c r="AA21" s="81">
        <v>2</v>
      </c>
      <c r="AB21" s="81">
        <v>1</v>
      </c>
      <c r="AC21" s="81">
        <v>6</v>
      </c>
      <c r="AD21" s="81">
        <v>1</v>
      </c>
      <c r="AE21" s="81">
        <v>6</v>
      </c>
      <c r="AF21" s="69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>
        <f>IF(BI21="DNB","",IF(COUNTIF(L21:BB22,4)=0,"",COUNTIF(L21:BB22,4)))</f>
        <v>4</v>
      </c>
      <c r="BD21" s="134"/>
      <c r="BE21" s="133"/>
      <c r="BF21" s="139"/>
      <c r="BG21" s="133"/>
      <c r="BH21" s="140"/>
      <c r="BI21" s="109" t="s">
        <v>3</v>
      </c>
      <c r="BJ21" s="108" t="s">
        <v>290</v>
      </c>
      <c r="BK21" s="109"/>
      <c r="BL21" s="116">
        <f>IF(BI21="DNB","",SUM(L21:BB22))</f>
        <v>69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86"/>
      <c r="M22" s="80"/>
      <c r="N22" s="86"/>
      <c r="O22" s="86"/>
      <c r="P22" s="86"/>
      <c r="Q22" s="86"/>
      <c r="R22" s="86"/>
      <c r="S22" s="8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70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>
        <f>IF(BI21="DNB","",IF(COUNTIF(L21:BB22,6)=0,"",COUNTIF(L21:BB22,6)))</f>
        <v>6</v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72</v>
      </c>
      <c r="E23" s="198"/>
      <c r="F23" s="30"/>
      <c r="G23" s="28"/>
      <c r="H23" s="29"/>
      <c r="I23" s="28"/>
      <c r="J23" s="30"/>
      <c r="K23" s="28"/>
      <c r="L23" s="82">
        <v>2</v>
      </c>
      <c r="M23" s="82">
        <v>4</v>
      </c>
      <c r="N23" s="82">
        <v>1</v>
      </c>
      <c r="O23" s="82">
        <v>1</v>
      </c>
      <c r="P23" s="82">
        <v>4</v>
      </c>
      <c r="Q23" s="82">
        <v>2</v>
      </c>
      <c r="R23" s="82">
        <v>1</v>
      </c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129">
        <f>IF(BI23="DNB","",IF(COUNTIF(L23:BB24,4)=0,"",COUNTIF(L23:BB24,4)))</f>
        <v>2</v>
      </c>
      <c r="BD23" s="130"/>
      <c r="BE23" s="129"/>
      <c r="BF23" s="150"/>
      <c r="BG23" s="129"/>
      <c r="BH23" s="151"/>
      <c r="BI23" s="257" t="s">
        <v>6</v>
      </c>
      <c r="BJ23" s="125" t="s">
        <v>7</v>
      </c>
      <c r="BK23" s="118"/>
      <c r="BL23" s="119">
        <f>IF(BI23="DNB","",SUM(L23:BB24))</f>
        <v>15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88"/>
      <c r="M24" s="88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258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331</v>
      </c>
      <c r="E25" s="214"/>
      <c r="F25" s="58"/>
      <c r="G25" s="56"/>
      <c r="H25" s="57"/>
      <c r="I25" s="56"/>
      <c r="J25" s="58"/>
      <c r="K25" s="56"/>
      <c r="L25" s="85"/>
      <c r="M25" s="85"/>
      <c r="N25" s="81"/>
      <c r="O25" s="81"/>
      <c r="P25" s="81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/>
      <c r="BJ25" s="108"/>
      <c r="BK25" s="109"/>
      <c r="BL25" s="120">
        <f>IF(BI25="DNB","",SUM(L25:BB26))</f>
        <v>0</v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80"/>
      <c r="N26" s="86"/>
      <c r="O26" s="86"/>
      <c r="P26" s="8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116</v>
      </c>
      <c r="E27" s="198"/>
      <c r="F27" s="30"/>
      <c r="G27" s="28"/>
      <c r="H27" s="29"/>
      <c r="I27" s="28"/>
      <c r="J27" s="30"/>
      <c r="K27" s="28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/>
      <c r="BJ27" s="112"/>
      <c r="BK27" s="113"/>
      <c r="BL27" s="119">
        <f>IF(BI27="DNB","",SUM(L27:BB28))</f>
        <v>0</v>
      </c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139</v>
      </c>
      <c r="E29" s="214"/>
      <c r="F29" s="20"/>
      <c r="G29" s="21"/>
      <c r="H29" s="22"/>
      <c r="I29" s="21"/>
      <c r="J29" s="20"/>
      <c r="K29" s="2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/>
      <c r="BJ29" s="108"/>
      <c r="BK29" s="109"/>
      <c r="BL29" s="120">
        <f>IF(BI29="DNB","",SUM(L29:BB30))</f>
        <v>0</v>
      </c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255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37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334</v>
      </c>
      <c r="BJ33" s="18">
        <v>15</v>
      </c>
      <c r="BK33" s="238" t="s">
        <v>26</v>
      </c>
      <c r="BL33" s="116">
        <f>SUM(BJ33:BJ38)</f>
        <v>23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65</v>
      </c>
      <c r="G34" s="164"/>
      <c r="H34" s="164"/>
      <c r="I34" s="164"/>
      <c r="J34" s="164"/>
      <c r="K34" s="163">
        <v>65</v>
      </c>
      <c r="L34" s="164"/>
      <c r="M34" s="164"/>
      <c r="N34" s="164"/>
      <c r="O34" s="164"/>
      <c r="P34" s="163">
        <v>86</v>
      </c>
      <c r="Q34" s="164"/>
      <c r="R34" s="164"/>
      <c r="S34" s="164"/>
      <c r="T34" s="164"/>
      <c r="U34" s="163">
        <v>86</v>
      </c>
      <c r="V34" s="164"/>
      <c r="W34" s="164"/>
      <c r="X34" s="164"/>
      <c r="Y34" s="164"/>
      <c r="Z34" s="163">
        <v>103</v>
      </c>
      <c r="AA34" s="164"/>
      <c r="AB34" s="164"/>
      <c r="AC34" s="164"/>
      <c r="AD34" s="170"/>
      <c r="AE34" s="164">
        <v>232</v>
      </c>
      <c r="AF34" s="164"/>
      <c r="AG34" s="164"/>
      <c r="AH34" s="164"/>
      <c r="AI34" s="164"/>
      <c r="AJ34" s="163"/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23</v>
      </c>
      <c r="BJ34" s="68">
        <v>1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336</v>
      </c>
      <c r="G35" s="166"/>
      <c r="H35" s="166"/>
      <c r="I35" s="166"/>
      <c r="J35" s="166"/>
      <c r="K35" s="250" t="s">
        <v>263</v>
      </c>
      <c r="L35" s="166"/>
      <c r="M35" s="166"/>
      <c r="N35" s="166"/>
      <c r="O35" s="166"/>
      <c r="P35" s="250" t="s">
        <v>337</v>
      </c>
      <c r="Q35" s="166"/>
      <c r="R35" s="166"/>
      <c r="S35" s="166"/>
      <c r="T35" s="166"/>
      <c r="U35" s="250" t="s">
        <v>207</v>
      </c>
      <c r="V35" s="166"/>
      <c r="W35" s="166"/>
      <c r="X35" s="166"/>
      <c r="Y35" s="166"/>
      <c r="Z35" s="250" t="s">
        <v>127</v>
      </c>
      <c r="AA35" s="166"/>
      <c r="AB35" s="166"/>
      <c r="AC35" s="166"/>
      <c r="AD35" s="172"/>
      <c r="AE35" s="251" t="s">
        <v>338</v>
      </c>
      <c r="AF35" s="166"/>
      <c r="AG35" s="166"/>
      <c r="AH35" s="166"/>
      <c r="AI35" s="166"/>
      <c r="AJ35" s="250"/>
      <c r="AK35" s="166"/>
      <c r="AL35" s="166"/>
      <c r="AM35" s="166"/>
      <c r="AN35" s="172"/>
      <c r="AO35" s="251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100</v>
      </c>
      <c r="BJ35" s="19">
        <v>3</v>
      </c>
      <c r="BK35" s="204" t="s">
        <v>28</v>
      </c>
      <c r="BL35" s="120">
        <f>SUM(BL31:BL34)</f>
        <v>278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339</v>
      </c>
      <c r="G36" s="164"/>
      <c r="H36" s="164"/>
      <c r="I36" s="164"/>
      <c r="J36" s="164"/>
      <c r="K36" s="254" t="s">
        <v>339</v>
      </c>
      <c r="L36" s="164"/>
      <c r="M36" s="164"/>
      <c r="N36" s="164"/>
      <c r="O36" s="164"/>
      <c r="P36" s="254" t="s">
        <v>236</v>
      </c>
      <c r="Q36" s="164"/>
      <c r="R36" s="164"/>
      <c r="S36" s="164"/>
      <c r="T36" s="164"/>
      <c r="U36" s="254" t="s">
        <v>236</v>
      </c>
      <c r="V36" s="164"/>
      <c r="W36" s="164"/>
      <c r="X36" s="164"/>
      <c r="Y36" s="164"/>
      <c r="Z36" s="254" t="s">
        <v>340</v>
      </c>
      <c r="AA36" s="164"/>
      <c r="AB36" s="164"/>
      <c r="AC36" s="164"/>
      <c r="AD36" s="164"/>
      <c r="AE36" s="254" t="s">
        <v>341</v>
      </c>
      <c r="AF36" s="164"/>
      <c r="AG36" s="164"/>
      <c r="AH36" s="164"/>
      <c r="AI36" s="164"/>
      <c r="AJ36" s="254"/>
      <c r="AK36" s="164"/>
      <c r="AL36" s="164"/>
      <c r="AM36" s="164"/>
      <c r="AN36" s="170"/>
      <c r="AO36" s="167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335</v>
      </c>
      <c r="BJ36" s="39">
        <v>4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65</v>
      </c>
      <c r="G37" s="169"/>
      <c r="H37" s="169"/>
      <c r="I37" s="169"/>
      <c r="J37" s="169"/>
      <c r="K37" s="168">
        <v>0</v>
      </c>
      <c r="L37" s="169"/>
      <c r="M37" s="169"/>
      <c r="N37" s="169"/>
      <c r="O37" s="169"/>
      <c r="P37" s="168">
        <v>21</v>
      </c>
      <c r="Q37" s="169"/>
      <c r="R37" s="169"/>
      <c r="S37" s="169"/>
      <c r="T37" s="169"/>
      <c r="U37" s="168">
        <v>0</v>
      </c>
      <c r="V37" s="169"/>
      <c r="W37" s="169"/>
      <c r="X37" s="169"/>
      <c r="Y37" s="169"/>
      <c r="Z37" s="168">
        <v>17</v>
      </c>
      <c r="AA37" s="169"/>
      <c r="AB37" s="169"/>
      <c r="AC37" s="169"/>
      <c r="AD37" s="173"/>
      <c r="AE37" s="169">
        <v>129</v>
      </c>
      <c r="AF37" s="169"/>
      <c r="AG37" s="169"/>
      <c r="AH37" s="169"/>
      <c r="AI37" s="169"/>
      <c r="AJ37" s="168"/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6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17</v>
      </c>
      <c r="G38" s="161"/>
      <c r="H38" s="161"/>
      <c r="I38" s="161"/>
      <c r="J38" s="161"/>
      <c r="K38" s="160">
        <v>17</v>
      </c>
      <c r="L38" s="161"/>
      <c r="M38" s="161"/>
      <c r="N38" s="161"/>
      <c r="O38" s="161"/>
      <c r="P38" s="160">
        <v>25</v>
      </c>
      <c r="Q38" s="161"/>
      <c r="R38" s="161"/>
      <c r="S38" s="161"/>
      <c r="T38" s="161"/>
      <c r="U38" s="160">
        <v>25</v>
      </c>
      <c r="V38" s="161"/>
      <c r="W38" s="161"/>
      <c r="X38" s="161"/>
      <c r="Y38" s="161"/>
      <c r="Z38" s="160">
        <v>29</v>
      </c>
      <c r="AA38" s="161"/>
      <c r="AB38" s="161"/>
      <c r="AC38" s="161"/>
      <c r="AD38" s="162"/>
      <c r="AE38" s="161">
        <v>45</v>
      </c>
      <c r="AF38" s="161"/>
      <c r="AG38" s="161"/>
      <c r="AH38" s="161"/>
      <c r="AI38" s="161"/>
      <c r="AJ38" s="160"/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50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342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343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255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344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39970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362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255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146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193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32</v>
      </c>
      <c r="E9" s="214"/>
      <c r="F9" s="20"/>
      <c r="G9" s="21"/>
      <c r="H9" s="22"/>
      <c r="I9" s="21"/>
      <c r="J9" s="20"/>
      <c r="K9" s="21"/>
      <c r="L9" s="81">
        <v>4</v>
      </c>
      <c r="M9" s="69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133">
        <f>IF(BI9="DNB","",IF(COUNTIF(L9:BB10,4)=0,"",COUNTIF(L9:BB10,4)))</f>
        <v>1</v>
      </c>
      <c r="BD9" s="134"/>
      <c r="BE9" s="133"/>
      <c r="BF9" s="139"/>
      <c r="BG9" s="133"/>
      <c r="BH9" s="140"/>
      <c r="BI9" s="123" t="s">
        <v>4</v>
      </c>
      <c r="BJ9" s="124" t="s">
        <v>346</v>
      </c>
      <c r="BK9" s="123"/>
      <c r="BL9" s="120">
        <f>IF(BI9="DNB","",SUM(L9:BB10))</f>
        <v>4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/>
      <c r="M10" s="7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6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116</v>
      </c>
      <c r="E11" s="198"/>
      <c r="F11" s="30"/>
      <c r="G11" s="28"/>
      <c r="H11" s="29"/>
      <c r="I11" s="28"/>
      <c r="J11" s="30"/>
      <c r="K11" s="28"/>
      <c r="L11" s="7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129" t="str">
        <f>IF(BI11="DNB","",IF(COUNTIF(L11:BB12,4)=0,"",COUNTIF(L11:BB12,4)))</f>
        <v/>
      </c>
      <c r="BD11" s="130"/>
      <c r="BE11" s="129"/>
      <c r="BF11" s="150"/>
      <c r="BG11" s="129"/>
      <c r="BH11" s="151"/>
      <c r="BI11" s="118" t="s">
        <v>200</v>
      </c>
      <c r="BJ11" s="125" t="s">
        <v>346</v>
      </c>
      <c r="BK11" s="118"/>
      <c r="BL11" s="119">
        <f>IF(BI11="DNB","",SUM(L11:BB12))</f>
        <v>0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72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31" t="str">
        <f>IF(BI11="DNB","",IF(COUNTIF(L11:BB12,6)=0,"",COUNTIF(L11:BB12,6)))</f>
        <v/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165</v>
      </c>
      <c r="E13" s="214"/>
      <c r="F13" s="20"/>
      <c r="G13" s="21"/>
      <c r="H13" s="22"/>
      <c r="I13" s="21"/>
      <c r="J13" s="20"/>
      <c r="K13" s="21"/>
      <c r="L13" s="81">
        <v>2</v>
      </c>
      <c r="M13" s="81">
        <v>4</v>
      </c>
      <c r="N13" s="81">
        <v>4</v>
      </c>
      <c r="O13" s="81">
        <v>4</v>
      </c>
      <c r="P13" s="81">
        <v>4</v>
      </c>
      <c r="Q13" s="69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>
        <f>IF(BI13="DNB","",IF(COUNTIF(L13:BB14,4)=0,"",COUNTIF(L13:BB14,4)))</f>
        <v>4</v>
      </c>
      <c r="BD13" s="134"/>
      <c r="BE13" s="133"/>
      <c r="BF13" s="139"/>
      <c r="BG13" s="133"/>
      <c r="BH13" s="140"/>
      <c r="BI13" s="123" t="s">
        <v>3</v>
      </c>
      <c r="BJ13" s="124" t="s">
        <v>347</v>
      </c>
      <c r="BK13" s="123"/>
      <c r="BL13" s="120">
        <f>IF(BI13="DNB","",SUM(L13:BB14))</f>
        <v>18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86"/>
      <c r="M14" s="86"/>
      <c r="N14" s="86"/>
      <c r="O14" s="86"/>
      <c r="P14" s="86"/>
      <c r="Q14" s="70"/>
      <c r="R14" s="86"/>
      <c r="S14" s="86"/>
      <c r="T14" s="86"/>
      <c r="U14" s="86"/>
      <c r="V14" s="86"/>
      <c r="W14" s="80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329</v>
      </c>
      <c r="E15" s="198"/>
      <c r="F15" s="30"/>
      <c r="G15" s="28"/>
      <c r="H15" s="29"/>
      <c r="I15" s="28"/>
      <c r="J15" s="30"/>
      <c r="K15" s="28"/>
      <c r="L15" s="82">
        <v>2</v>
      </c>
      <c r="M15" s="7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29" t="str">
        <f>IF(BI15="DNB","",IF(COUNTIF(L15:BB16,4)=0,"",COUNTIF(L15:BB16,4)))</f>
        <v/>
      </c>
      <c r="BD15" s="130"/>
      <c r="BE15" s="129"/>
      <c r="BF15" s="150"/>
      <c r="BG15" s="129"/>
      <c r="BH15" s="151"/>
      <c r="BI15" s="118" t="s">
        <v>4</v>
      </c>
      <c r="BJ15" s="125" t="s">
        <v>348</v>
      </c>
      <c r="BK15" s="118"/>
      <c r="BL15" s="119">
        <f>IF(BI15="DNB","",SUM(L15:BB16))</f>
        <v>2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87"/>
      <c r="M16" s="72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 t="str">
        <f>IF(BI15="DNB","",IF(COUNTIF(L15:BB16,6)=0,"",COUNTIF(L15:BB16,6)))</f>
        <v/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71</v>
      </c>
      <c r="E17" s="214"/>
      <c r="F17" s="20"/>
      <c r="G17" s="21"/>
      <c r="H17" s="22"/>
      <c r="I17" s="21"/>
      <c r="J17" s="20"/>
      <c r="K17" s="21"/>
      <c r="L17" s="81">
        <v>1</v>
      </c>
      <c r="M17" s="81">
        <v>6</v>
      </c>
      <c r="N17" s="81">
        <v>4</v>
      </c>
      <c r="O17" s="81">
        <v>3</v>
      </c>
      <c r="P17" s="81">
        <v>4</v>
      </c>
      <c r="Q17" s="81">
        <v>1</v>
      </c>
      <c r="R17" s="81">
        <v>4</v>
      </c>
      <c r="S17" s="81">
        <v>4</v>
      </c>
      <c r="T17" s="81">
        <v>2</v>
      </c>
      <c r="U17" s="81">
        <v>2</v>
      </c>
      <c r="V17" s="81">
        <v>1</v>
      </c>
      <c r="W17" s="81">
        <v>2</v>
      </c>
      <c r="X17" s="81">
        <v>1</v>
      </c>
      <c r="Y17" s="81">
        <v>1</v>
      </c>
      <c r="Z17" s="81">
        <v>1</v>
      </c>
      <c r="AA17" s="81">
        <v>1</v>
      </c>
      <c r="AB17" s="81">
        <v>4</v>
      </c>
      <c r="AC17" s="81">
        <v>4</v>
      </c>
      <c r="AD17" s="81">
        <v>1</v>
      </c>
      <c r="AE17" s="81">
        <v>4</v>
      </c>
      <c r="AF17" s="81">
        <v>1</v>
      </c>
      <c r="AG17" s="81">
        <v>4</v>
      </c>
      <c r="AH17" s="81">
        <v>4</v>
      </c>
      <c r="AI17" s="81">
        <v>1</v>
      </c>
      <c r="AJ17" s="81">
        <v>2</v>
      </c>
      <c r="AK17" s="81">
        <v>1</v>
      </c>
      <c r="AL17" s="81">
        <v>2</v>
      </c>
      <c r="AM17" s="81">
        <v>3</v>
      </c>
      <c r="AN17" s="81">
        <v>1</v>
      </c>
      <c r="AO17" s="81">
        <v>2</v>
      </c>
      <c r="AP17" s="81">
        <v>1</v>
      </c>
      <c r="AQ17" s="81">
        <v>1</v>
      </c>
      <c r="AR17" s="81">
        <v>1</v>
      </c>
      <c r="AS17" s="81">
        <v>1</v>
      </c>
      <c r="AT17" s="81">
        <v>4</v>
      </c>
      <c r="AU17" s="81">
        <v>1</v>
      </c>
      <c r="AV17" s="81">
        <v>1</v>
      </c>
      <c r="AW17" s="81">
        <v>2</v>
      </c>
      <c r="AX17" s="81">
        <v>1</v>
      </c>
      <c r="AY17" s="69"/>
      <c r="AZ17" s="81"/>
      <c r="BA17" s="81"/>
      <c r="BB17" s="81"/>
      <c r="BC17" s="133">
        <f>IF(BI17="DNB","",IF(COUNTIF(L17:BB18,4)=0,"",COUNTIF(L17:BB18,4)))</f>
        <v>10</v>
      </c>
      <c r="BD17" s="134"/>
      <c r="BE17" s="133"/>
      <c r="BF17" s="139"/>
      <c r="BG17" s="133"/>
      <c r="BH17" s="140"/>
      <c r="BI17" s="123" t="s">
        <v>142</v>
      </c>
      <c r="BJ17" s="124" t="s">
        <v>349</v>
      </c>
      <c r="BK17" s="123"/>
      <c r="BL17" s="120">
        <f>IF(BI17="DNB","",SUM(L17:BB18))</f>
        <v>85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70"/>
      <c r="AZ18" s="86"/>
      <c r="BA18" s="86"/>
      <c r="BB18" s="86"/>
      <c r="BC18" s="135">
        <f>IF(BI17="DNB","",IF(COUNTIF(L17:BB18,6)=0,"",COUNTIF(L17:BB18,6)))</f>
        <v>1</v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70</v>
      </c>
      <c r="E19" s="198"/>
      <c r="F19" s="30"/>
      <c r="G19" s="28"/>
      <c r="H19" s="29"/>
      <c r="I19" s="28"/>
      <c r="J19" s="30"/>
      <c r="K19" s="28"/>
      <c r="L19" s="82">
        <v>1</v>
      </c>
      <c r="M19" s="82">
        <v>2</v>
      </c>
      <c r="N19" s="82">
        <v>1</v>
      </c>
      <c r="O19" s="82">
        <v>1</v>
      </c>
      <c r="P19" s="82">
        <v>4</v>
      </c>
      <c r="Q19" s="82">
        <v>4</v>
      </c>
      <c r="R19" s="82">
        <v>4</v>
      </c>
      <c r="S19" s="82">
        <v>1</v>
      </c>
      <c r="T19" s="82">
        <v>2</v>
      </c>
      <c r="U19" s="82">
        <v>4</v>
      </c>
      <c r="V19" s="82">
        <v>2</v>
      </c>
      <c r="W19" s="82">
        <v>1</v>
      </c>
      <c r="X19" s="82">
        <v>1</v>
      </c>
      <c r="Y19" s="82">
        <v>4</v>
      </c>
      <c r="Z19" s="82">
        <v>1</v>
      </c>
      <c r="AA19" s="82">
        <v>1</v>
      </c>
      <c r="AB19" s="82">
        <v>1</v>
      </c>
      <c r="AC19" s="82">
        <v>1</v>
      </c>
      <c r="AD19" s="82">
        <v>1</v>
      </c>
      <c r="AE19" s="82">
        <v>1</v>
      </c>
      <c r="AF19" s="82">
        <v>2</v>
      </c>
      <c r="AG19" s="82">
        <v>4</v>
      </c>
      <c r="AH19" s="82">
        <v>2</v>
      </c>
      <c r="AI19" s="82">
        <v>1</v>
      </c>
      <c r="AJ19" s="82">
        <v>1</v>
      </c>
      <c r="AK19" s="82">
        <v>1</v>
      </c>
      <c r="AL19" s="82">
        <v>1</v>
      </c>
      <c r="AM19" s="82">
        <v>1</v>
      </c>
      <c r="AN19" s="82">
        <v>1</v>
      </c>
      <c r="AO19" s="82">
        <v>1</v>
      </c>
      <c r="AP19" s="82">
        <v>2</v>
      </c>
      <c r="AQ19" s="82">
        <v>2</v>
      </c>
      <c r="AR19" s="82">
        <v>2</v>
      </c>
      <c r="AS19" s="82">
        <v>1</v>
      </c>
      <c r="AT19" s="82">
        <v>1</v>
      </c>
      <c r="AU19" s="82">
        <v>4</v>
      </c>
      <c r="AV19" s="82">
        <v>2</v>
      </c>
      <c r="AW19" s="82">
        <v>4</v>
      </c>
      <c r="AX19" s="82">
        <v>1</v>
      </c>
      <c r="AY19" s="82">
        <v>1</v>
      </c>
      <c r="AZ19" s="82">
        <v>4</v>
      </c>
      <c r="BA19" s="82">
        <v>2</v>
      </c>
      <c r="BB19" s="82">
        <v>1</v>
      </c>
      <c r="BC19" s="129">
        <f>IF(BI19="DNB","",IF(COUNTIF(L19:BB20,4)=0,"",COUNTIF(L19:BB20,4)))</f>
        <v>11</v>
      </c>
      <c r="BD19" s="130"/>
      <c r="BE19" s="129"/>
      <c r="BF19" s="150"/>
      <c r="BG19" s="129"/>
      <c r="BH19" s="151"/>
      <c r="BI19" s="118" t="s">
        <v>6</v>
      </c>
      <c r="BJ19" s="125" t="s">
        <v>7</v>
      </c>
      <c r="BK19" s="118"/>
      <c r="BL19" s="119">
        <f>IF(BI19="DNB","",SUM(L19:BB20))</f>
        <v>102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87">
        <v>2</v>
      </c>
      <c r="M20" s="84">
        <v>4</v>
      </c>
      <c r="N20" s="84">
        <v>2</v>
      </c>
      <c r="O20" s="84">
        <v>2</v>
      </c>
      <c r="P20" s="87">
        <v>1</v>
      </c>
      <c r="Q20" s="84">
        <v>1</v>
      </c>
      <c r="R20" s="84">
        <v>4</v>
      </c>
      <c r="S20" s="84">
        <v>2</v>
      </c>
      <c r="T20" s="84">
        <v>1</v>
      </c>
      <c r="U20" s="84">
        <v>2</v>
      </c>
      <c r="V20" s="84">
        <v>1</v>
      </c>
      <c r="W20" s="84"/>
      <c r="X20" s="84"/>
      <c r="Y20" s="84"/>
      <c r="Z20" s="84"/>
      <c r="AA20" s="84"/>
      <c r="AB20" s="84"/>
      <c r="AC20" s="87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330</v>
      </c>
      <c r="E21" s="214"/>
      <c r="F21" s="20"/>
      <c r="G21" s="21"/>
      <c r="H21" s="22"/>
      <c r="I21" s="21"/>
      <c r="J21" s="20"/>
      <c r="K21" s="21"/>
      <c r="L21" s="81">
        <v>1</v>
      </c>
      <c r="M21" s="69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4</v>
      </c>
      <c r="BJ21" s="108" t="s">
        <v>350</v>
      </c>
      <c r="BK21" s="109"/>
      <c r="BL21" s="116">
        <f>IF(BI21="DNB","",SUM(L21:BB22))</f>
        <v>1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86"/>
      <c r="M22" s="70"/>
      <c r="N22" s="86"/>
      <c r="O22" s="86"/>
      <c r="P22" s="86"/>
      <c r="Q22" s="86"/>
      <c r="R22" s="86"/>
      <c r="S22" s="8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139</v>
      </c>
      <c r="E23" s="198"/>
      <c r="F23" s="30"/>
      <c r="G23" s="28"/>
      <c r="H23" s="29"/>
      <c r="I23" s="28"/>
      <c r="J23" s="30"/>
      <c r="K23" s="28"/>
      <c r="L23" s="7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257" t="s">
        <v>4</v>
      </c>
      <c r="BJ23" s="125" t="s">
        <v>346</v>
      </c>
      <c r="BK23" s="118"/>
      <c r="BL23" s="119">
        <f>IF(BI23="DNB","",SUM(L23:BB24))</f>
        <v>0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72"/>
      <c r="M24" s="88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258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331</v>
      </c>
      <c r="E25" s="214"/>
      <c r="F25" s="58"/>
      <c r="G25" s="56"/>
      <c r="H25" s="57"/>
      <c r="I25" s="56"/>
      <c r="J25" s="58"/>
      <c r="K25" s="56"/>
      <c r="L25" s="85">
        <v>1</v>
      </c>
      <c r="M25" s="69"/>
      <c r="N25" s="81"/>
      <c r="O25" s="81"/>
      <c r="P25" s="81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4</v>
      </c>
      <c r="BJ25" s="108" t="s">
        <v>351</v>
      </c>
      <c r="BK25" s="109"/>
      <c r="BL25" s="120">
        <f>IF(BI25="DNB","",SUM(L25:BB26))</f>
        <v>1</v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70"/>
      <c r="N26" s="86"/>
      <c r="O26" s="86"/>
      <c r="P26" s="8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195</v>
      </c>
      <c r="E27" s="198"/>
      <c r="F27" s="30"/>
      <c r="G27" s="28"/>
      <c r="H27" s="29"/>
      <c r="I27" s="28"/>
      <c r="J27" s="30"/>
      <c r="K27" s="28"/>
      <c r="L27" s="7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316</v>
      </c>
      <c r="BJ27" s="112" t="s">
        <v>317</v>
      </c>
      <c r="BK27" s="113"/>
      <c r="BL27" s="119">
        <f>IF(BI27="DNB","",SUM(L27:BB28))</f>
        <v>0</v>
      </c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72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118</v>
      </c>
      <c r="E29" s="214"/>
      <c r="F29" s="20"/>
      <c r="G29" s="21"/>
      <c r="H29" s="22"/>
      <c r="I29" s="21"/>
      <c r="J29" s="20"/>
      <c r="K29" s="21"/>
      <c r="L29" s="69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316</v>
      </c>
      <c r="BJ29" s="108" t="s">
        <v>317</v>
      </c>
      <c r="BK29" s="109"/>
      <c r="BL29" s="120">
        <f>IF(BI29="DNB","",SUM(L29:BB30))</f>
        <v>0</v>
      </c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7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213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27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319</v>
      </c>
      <c r="BJ33" s="18">
        <v>3</v>
      </c>
      <c r="BK33" s="238" t="s">
        <v>26</v>
      </c>
      <c r="BL33" s="116">
        <f>SUM(BJ33:BJ38)</f>
        <v>29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5</v>
      </c>
      <c r="G34" s="164"/>
      <c r="H34" s="164"/>
      <c r="I34" s="164"/>
      <c r="J34" s="164"/>
      <c r="K34" s="163">
        <v>27</v>
      </c>
      <c r="L34" s="164"/>
      <c r="M34" s="164"/>
      <c r="N34" s="164"/>
      <c r="O34" s="164"/>
      <c r="P34" s="163">
        <v>27</v>
      </c>
      <c r="Q34" s="164"/>
      <c r="R34" s="164"/>
      <c r="S34" s="164"/>
      <c r="T34" s="164"/>
      <c r="U34" s="163">
        <v>29</v>
      </c>
      <c r="V34" s="164"/>
      <c r="W34" s="164"/>
      <c r="X34" s="164"/>
      <c r="Y34" s="164"/>
      <c r="Z34" s="163">
        <v>190</v>
      </c>
      <c r="AA34" s="164"/>
      <c r="AB34" s="164"/>
      <c r="AC34" s="164"/>
      <c r="AD34" s="170"/>
      <c r="AE34" s="164">
        <v>198</v>
      </c>
      <c r="AF34" s="164"/>
      <c r="AG34" s="164"/>
      <c r="AH34" s="164"/>
      <c r="AI34" s="164"/>
      <c r="AJ34" s="163">
        <v>213</v>
      </c>
      <c r="AK34" s="164"/>
      <c r="AL34" s="164"/>
      <c r="AM34" s="164"/>
      <c r="AN34" s="170"/>
      <c r="AO34" s="164">
        <v>243</v>
      </c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100</v>
      </c>
      <c r="BJ34" s="68">
        <v>3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352</v>
      </c>
      <c r="G35" s="166"/>
      <c r="H35" s="166"/>
      <c r="I35" s="166"/>
      <c r="J35" s="166"/>
      <c r="K35" s="250" t="s">
        <v>353</v>
      </c>
      <c r="L35" s="166"/>
      <c r="M35" s="166"/>
      <c r="N35" s="166"/>
      <c r="O35" s="166"/>
      <c r="P35" s="250" t="s">
        <v>354</v>
      </c>
      <c r="Q35" s="166"/>
      <c r="R35" s="166"/>
      <c r="S35" s="166"/>
      <c r="T35" s="166"/>
      <c r="U35" s="250" t="s">
        <v>355</v>
      </c>
      <c r="V35" s="166"/>
      <c r="W35" s="166"/>
      <c r="X35" s="166"/>
      <c r="Y35" s="166"/>
      <c r="Z35" s="250" t="s">
        <v>356</v>
      </c>
      <c r="AA35" s="166"/>
      <c r="AB35" s="166"/>
      <c r="AC35" s="166"/>
      <c r="AD35" s="172"/>
      <c r="AE35" s="251" t="s">
        <v>209</v>
      </c>
      <c r="AF35" s="166"/>
      <c r="AG35" s="166"/>
      <c r="AH35" s="166"/>
      <c r="AI35" s="166"/>
      <c r="AJ35" s="250" t="s">
        <v>111</v>
      </c>
      <c r="AK35" s="166"/>
      <c r="AL35" s="166"/>
      <c r="AM35" s="166"/>
      <c r="AN35" s="172"/>
      <c r="AO35" s="251" t="s">
        <v>246</v>
      </c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345</v>
      </c>
      <c r="BJ35" s="19">
        <v>21</v>
      </c>
      <c r="BK35" s="204" t="s">
        <v>28</v>
      </c>
      <c r="BL35" s="120">
        <f>SUM(BL31:BL34)</f>
        <v>242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353</v>
      </c>
      <c r="G36" s="164"/>
      <c r="H36" s="164"/>
      <c r="I36" s="164"/>
      <c r="J36" s="164"/>
      <c r="K36" s="254" t="s">
        <v>354</v>
      </c>
      <c r="L36" s="164"/>
      <c r="M36" s="164"/>
      <c r="N36" s="164"/>
      <c r="O36" s="164"/>
      <c r="P36" s="254" t="s">
        <v>357</v>
      </c>
      <c r="Q36" s="164"/>
      <c r="R36" s="164"/>
      <c r="S36" s="164"/>
      <c r="T36" s="164"/>
      <c r="U36" s="254" t="s">
        <v>361</v>
      </c>
      <c r="V36" s="164"/>
      <c r="W36" s="164"/>
      <c r="X36" s="164"/>
      <c r="Y36" s="164"/>
      <c r="Z36" s="254" t="s">
        <v>358</v>
      </c>
      <c r="AA36" s="164"/>
      <c r="AB36" s="164"/>
      <c r="AC36" s="164"/>
      <c r="AD36" s="164"/>
      <c r="AE36" s="254" t="s">
        <v>359</v>
      </c>
      <c r="AF36" s="164"/>
      <c r="AG36" s="164"/>
      <c r="AH36" s="164"/>
      <c r="AI36" s="164"/>
      <c r="AJ36" s="254" t="s">
        <v>277</v>
      </c>
      <c r="AK36" s="164"/>
      <c r="AL36" s="164"/>
      <c r="AM36" s="164"/>
      <c r="AN36" s="170"/>
      <c r="AO36" s="167" t="s">
        <v>360</v>
      </c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25</v>
      </c>
      <c r="BJ36" s="39">
        <v>2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5</v>
      </c>
      <c r="G37" s="169"/>
      <c r="H37" s="169"/>
      <c r="I37" s="169"/>
      <c r="J37" s="169"/>
      <c r="K37" s="168">
        <v>22</v>
      </c>
      <c r="L37" s="169"/>
      <c r="M37" s="169"/>
      <c r="N37" s="169"/>
      <c r="O37" s="169"/>
      <c r="P37" s="168">
        <v>0</v>
      </c>
      <c r="Q37" s="169"/>
      <c r="R37" s="169"/>
      <c r="S37" s="169"/>
      <c r="T37" s="169"/>
      <c r="U37" s="168">
        <v>2</v>
      </c>
      <c r="V37" s="169"/>
      <c r="W37" s="169"/>
      <c r="X37" s="169"/>
      <c r="Y37" s="169"/>
      <c r="Z37" s="168">
        <v>161</v>
      </c>
      <c r="AA37" s="169"/>
      <c r="AB37" s="169"/>
      <c r="AC37" s="169"/>
      <c r="AD37" s="173"/>
      <c r="AE37" s="169">
        <v>8</v>
      </c>
      <c r="AF37" s="169"/>
      <c r="AG37" s="169"/>
      <c r="AH37" s="169"/>
      <c r="AI37" s="169"/>
      <c r="AJ37" s="168">
        <v>15</v>
      </c>
      <c r="AK37" s="169"/>
      <c r="AL37" s="169"/>
      <c r="AM37" s="169"/>
      <c r="AN37" s="173"/>
      <c r="AO37" s="169">
        <v>30</v>
      </c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9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6</v>
      </c>
      <c r="G38" s="161"/>
      <c r="H38" s="161"/>
      <c r="I38" s="161"/>
      <c r="J38" s="161"/>
      <c r="K38" s="160">
        <v>10</v>
      </c>
      <c r="L38" s="161"/>
      <c r="M38" s="161"/>
      <c r="N38" s="161"/>
      <c r="O38" s="161"/>
      <c r="P38" s="160">
        <v>11</v>
      </c>
      <c r="Q38" s="161"/>
      <c r="R38" s="161"/>
      <c r="S38" s="161"/>
      <c r="T38" s="161"/>
      <c r="U38" s="160">
        <v>14</v>
      </c>
      <c r="V38" s="161"/>
      <c r="W38" s="161"/>
      <c r="X38" s="161"/>
      <c r="Y38" s="161"/>
      <c r="Z38" s="160">
        <v>42</v>
      </c>
      <c r="AA38" s="161"/>
      <c r="AB38" s="161"/>
      <c r="AC38" s="161"/>
      <c r="AD38" s="162"/>
      <c r="AE38" s="161">
        <v>43</v>
      </c>
      <c r="AF38" s="161"/>
      <c r="AG38" s="161"/>
      <c r="AH38" s="161"/>
      <c r="AI38" s="161"/>
      <c r="AJ38" s="160">
        <v>46</v>
      </c>
      <c r="AK38" s="161"/>
      <c r="AL38" s="161"/>
      <c r="AM38" s="161"/>
      <c r="AN38" s="162"/>
      <c r="AO38" s="161">
        <v>50</v>
      </c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49.4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442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440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255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393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40355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362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255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441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193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69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133" t="str">
        <f>IF(BI9="DNB","",IF(COUNTIF(L9:BB10,4)=0,"",COUNTIF(L9:BB10,4)))</f>
        <v/>
      </c>
      <c r="BD9" s="134"/>
      <c r="BE9" s="133"/>
      <c r="BF9" s="139"/>
      <c r="BG9" s="133"/>
      <c r="BH9" s="140"/>
      <c r="BI9" s="123" t="s">
        <v>3</v>
      </c>
      <c r="BJ9" s="124" t="s">
        <v>445</v>
      </c>
      <c r="BK9" s="123"/>
      <c r="BL9" s="120">
        <v>3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70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6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71</v>
      </c>
      <c r="E11" s="198"/>
      <c r="F11" s="30"/>
      <c r="G11" s="28"/>
      <c r="H11" s="29"/>
      <c r="I11" s="28"/>
      <c r="J11" s="30"/>
      <c r="K11" s="28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129" t="str">
        <f>IF(BI11="DNB","",IF(COUNTIF(L11:BB12,4)=0,"",COUNTIF(L11:BB12,4)))</f>
        <v/>
      </c>
      <c r="BD11" s="130"/>
      <c r="BE11" s="129"/>
      <c r="BF11" s="150"/>
      <c r="BG11" s="129"/>
      <c r="BH11" s="151"/>
      <c r="BI11" s="118" t="s">
        <v>6</v>
      </c>
      <c r="BJ11" s="125" t="s">
        <v>7</v>
      </c>
      <c r="BK11" s="118"/>
      <c r="BL11" s="119">
        <v>113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131" t="str">
        <f>IF(BI11="DNB","",IF(COUNTIF(L11:BB12,6)=0,"",COUNTIF(L11:BB12,6)))</f>
        <v/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32</v>
      </c>
      <c r="E13" s="214"/>
      <c r="F13" s="20"/>
      <c r="G13" s="21"/>
      <c r="H13" s="22"/>
      <c r="I13" s="21"/>
      <c r="J13" s="20"/>
      <c r="K13" s="21"/>
      <c r="L13" s="69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133" t="str">
        <f>IF(BI13="DNB","",IF(COUNTIF(L13:BB14,4)=0,"",COUNTIF(L13:BB14,4)))</f>
        <v/>
      </c>
      <c r="BD13" s="134"/>
      <c r="BE13" s="133"/>
      <c r="BF13" s="139"/>
      <c r="BG13" s="133"/>
      <c r="BH13" s="140"/>
      <c r="BI13" s="123" t="s">
        <v>4</v>
      </c>
      <c r="BJ13" s="124" t="s">
        <v>445</v>
      </c>
      <c r="BK13" s="123"/>
      <c r="BL13" s="120">
        <v>5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70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8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252</v>
      </c>
      <c r="E15" s="198"/>
      <c r="F15" s="30"/>
      <c r="G15" s="28"/>
      <c r="H15" s="29"/>
      <c r="I15" s="28"/>
      <c r="J15" s="30"/>
      <c r="K15" s="28"/>
      <c r="L15" s="71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129" t="str">
        <f>IF(BI15="DNB","",IF(COUNTIF(L15:BB16,4)=0,"",COUNTIF(L15:BB16,4)))</f>
        <v/>
      </c>
      <c r="BD15" s="130"/>
      <c r="BE15" s="129"/>
      <c r="BF15" s="150"/>
      <c r="BG15" s="129"/>
      <c r="BH15" s="151"/>
      <c r="BI15" s="118" t="s">
        <v>3</v>
      </c>
      <c r="BJ15" s="125" t="s">
        <v>445</v>
      </c>
      <c r="BK15" s="118"/>
      <c r="BL15" s="119">
        <v>41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72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131" t="str">
        <f>IF(BI15="DNB","",IF(COUNTIF(L15:BB16,6)=0,"",COUNTIF(L15:BB16,6)))</f>
        <v/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222</v>
      </c>
      <c r="E17" s="214"/>
      <c r="F17" s="20"/>
      <c r="G17" s="21"/>
      <c r="H17" s="22"/>
      <c r="I17" s="21"/>
      <c r="J17" s="20"/>
      <c r="K17" s="21"/>
      <c r="L17" s="69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3</v>
      </c>
      <c r="BJ17" s="124" t="s">
        <v>446</v>
      </c>
      <c r="BK17" s="123"/>
      <c r="BL17" s="120">
        <v>5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7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8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307</v>
      </c>
      <c r="E19" s="198"/>
      <c r="F19" s="30"/>
      <c r="G19" s="28"/>
      <c r="H19" s="29"/>
      <c r="I19" s="28"/>
      <c r="J19" s="30"/>
      <c r="K19" s="28"/>
      <c r="L19" s="71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4</v>
      </c>
      <c r="BJ19" s="125" t="s">
        <v>447</v>
      </c>
      <c r="BK19" s="118"/>
      <c r="BL19" s="119">
        <v>10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72"/>
      <c r="M20" s="99"/>
      <c r="N20" s="99"/>
      <c r="O20" s="99"/>
      <c r="P20" s="94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4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310</v>
      </c>
      <c r="E21" s="214"/>
      <c r="F21" s="20"/>
      <c r="G21" s="21"/>
      <c r="H21" s="22"/>
      <c r="I21" s="21"/>
      <c r="J21" s="20"/>
      <c r="K21" s="21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6</v>
      </c>
      <c r="BJ21" s="108" t="s">
        <v>7</v>
      </c>
      <c r="BK21" s="109"/>
      <c r="BL21" s="116">
        <v>18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96"/>
      <c r="M22" s="96"/>
      <c r="N22" s="96"/>
      <c r="O22" s="96"/>
      <c r="P22" s="96"/>
      <c r="Q22" s="96"/>
      <c r="R22" s="96"/>
      <c r="S22" s="98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308</v>
      </c>
      <c r="E23" s="198"/>
      <c r="F23" s="30"/>
      <c r="G23" s="28"/>
      <c r="H23" s="29"/>
      <c r="I23" s="28"/>
      <c r="J23" s="30"/>
      <c r="K23" s="28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257" t="s">
        <v>8</v>
      </c>
      <c r="BJ23" s="125"/>
      <c r="BK23" s="118"/>
      <c r="BL23" s="119" t="str">
        <f>IF(BI23="DNB","",SUM(L23:BB24))</f>
        <v/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101"/>
      <c r="M24" s="101"/>
      <c r="N24" s="94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2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258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116</v>
      </c>
      <c r="E25" s="214"/>
      <c r="F25" s="58"/>
      <c r="G25" s="56"/>
      <c r="H25" s="57"/>
      <c r="I25" s="56"/>
      <c r="J25" s="58"/>
      <c r="K25" s="56"/>
      <c r="L25" s="95"/>
      <c r="M25" s="95"/>
      <c r="N25" s="95"/>
      <c r="O25" s="95"/>
      <c r="P25" s="95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8</v>
      </c>
      <c r="BJ25" s="108"/>
      <c r="BK25" s="109"/>
      <c r="BL25" s="120" t="str">
        <f>IF(BI25="DNB","",SUM(L25:BB26))</f>
        <v/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96"/>
      <c r="M26" s="96"/>
      <c r="N26" s="96"/>
      <c r="O26" s="96"/>
      <c r="P26" s="96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331</v>
      </c>
      <c r="E27" s="198"/>
      <c r="F27" s="30"/>
      <c r="G27" s="28"/>
      <c r="H27" s="29"/>
      <c r="I27" s="28"/>
      <c r="J27" s="30"/>
      <c r="K27" s="28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8</v>
      </c>
      <c r="BJ27" s="112"/>
      <c r="BK27" s="113"/>
      <c r="BL27" s="119" t="str">
        <f>IF(BI27="DNB","",SUM(L27:BB28))</f>
        <v/>
      </c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101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444</v>
      </c>
      <c r="E29" s="214"/>
      <c r="F29" s="20"/>
      <c r="G29" s="21"/>
      <c r="H29" s="22"/>
      <c r="I29" s="21"/>
      <c r="J29" s="20"/>
      <c r="K29" s="21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8</v>
      </c>
      <c r="BJ29" s="108"/>
      <c r="BK29" s="109"/>
      <c r="BL29" s="120" t="str">
        <f>IF(BI29="DNB","",SUM(L29:BB30))</f>
        <v/>
      </c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96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195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236">
        <f>SUM(BC9:BD30)</f>
        <v>0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/>
      <c r="BJ33" s="18"/>
      <c r="BK33" s="238" t="s">
        <v>26</v>
      </c>
      <c r="BL33" s="116">
        <v>30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 t="s">
        <v>448</v>
      </c>
      <c r="G34" s="164"/>
      <c r="H34" s="164"/>
      <c r="I34" s="164"/>
      <c r="J34" s="164"/>
      <c r="K34" s="163" t="s">
        <v>449</v>
      </c>
      <c r="L34" s="164"/>
      <c r="M34" s="164"/>
      <c r="N34" s="164"/>
      <c r="O34" s="164"/>
      <c r="P34" s="259" t="s">
        <v>450</v>
      </c>
      <c r="Q34" s="260"/>
      <c r="R34" s="260"/>
      <c r="S34" s="260"/>
      <c r="T34" s="260"/>
      <c r="U34" s="163"/>
      <c r="V34" s="164"/>
      <c r="W34" s="164"/>
      <c r="X34" s="164"/>
      <c r="Y34" s="164"/>
      <c r="Z34" s="163"/>
      <c r="AA34" s="164"/>
      <c r="AB34" s="164"/>
      <c r="AC34" s="164"/>
      <c r="AD34" s="170"/>
      <c r="AE34" s="164"/>
      <c r="AF34" s="164"/>
      <c r="AG34" s="164"/>
      <c r="AH34" s="164"/>
      <c r="AI34" s="164"/>
      <c r="AJ34" s="163"/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/>
      <c r="BJ34" s="68"/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/>
      <c r="G35" s="166"/>
      <c r="H35" s="166"/>
      <c r="I35" s="166"/>
      <c r="J35" s="166"/>
      <c r="K35" s="250"/>
      <c r="L35" s="166"/>
      <c r="M35" s="166"/>
      <c r="N35" s="166"/>
      <c r="O35" s="166"/>
      <c r="P35" s="250"/>
      <c r="Q35" s="166"/>
      <c r="R35" s="166"/>
      <c r="S35" s="166"/>
      <c r="T35" s="166"/>
      <c r="U35" s="250"/>
      <c r="V35" s="166"/>
      <c r="W35" s="166"/>
      <c r="X35" s="166"/>
      <c r="Y35" s="166"/>
      <c r="Z35" s="250"/>
      <c r="AA35" s="166"/>
      <c r="AB35" s="166"/>
      <c r="AC35" s="166"/>
      <c r="AD35" s="172"/>
      <c r="AE35" s="251"/>
      <c r="AF35" s="166"/>
      <c r="AG35" s="166"/>
      <c r="AH35" s="166"/>
      <c r="AI35" s="166"/>
      <c r="AJ35" s="250"/>
      <c r="AK35" s="166"/>
      <c r="AL35" s="166"/>
      <c r="AM35" s="166"/>
      <c r="AN35" s="172"/>
      <c r="AO35" s="251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/>
      <c r="BJ35" s="19"/>
      <c r="BK35" s="204" t="s">
        <v>28</v>
      </c>
      <c r="BL35" s="120">
        <f>SUM(BL31:BL34)</f>
        <v>225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/>
      <c r="G36" s="164"/>
      <c r="H36" s="164"/>
      <c r="I36" s="164"/>
      <c r="J36" s="164"/>
      <c r="K36" s="254"/>
      <c r="L36" s="164"/>
      <c r="M36" s="164"/>
      <c r="N36" s="164"/>
      <c r="O36" s="164"/>
      <c r="P36" s="254"/>
      <c r="Q36" s="164"/>
      <c r="R36" s="164"/>
      <c r="S36" s="164"/>
      <c r="T36" s="164"/>
      <c r="U36" s="254"/>
      <c r="V36" s="164"/>
      <c r="W36" s="164"/>
      <c r="X36" s="164"/>
      <c r="Y36" s="164"/>
      <c r="Z36" s="254"/>
      <c r="AA36" s="164"/>
      <c r="AB36" s="164"/>
      <c r="AC36" s="164"/>
      <c r="AD36" s="164"/>
      <c r="AE36" s="254"/>
      <c r="AF36" s="164"/>
      <c r="AG36" s="164"/>
      <c r="AH36" s="164"/>
      <c r="AI36" s="164"/>
      <c r="AJ36" s="254"/>
      <c r="AK36" s="164"/>
      <c r="AL36" s="164"/>
      <c r="AM36" s="164"/>
      <c r="AN36" s="170"/>
      <c r="AO36" s="167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/>
      <c r="BJ36" s="39"/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/>
      <c r="G37" s="169"/>
      <c r="H37" s="169"/>
      <c r="I37" s="169"/>
      <c r="J37" s="169"/>
      <c r="K37" s="168"/>
      <c r="L37" s="169"/>
      <c r="M37" s="169"/>
      <c r="N37" s="169"/>
      <c r="O37" s="169"/>
      <c r="P37" s="168"/>
      <c r="Q37" s="169"/>
      <c r="R37" s="169"/>
      <c r="S37" s="169"/>
      <c r="T37" s="169"/>
      <c r="U37" s="168"/>
      <c r="V37" s="169"/>
      <c r="W37" s="169"/>
      <c r="X37" s="169"/>
      <c r="Y37" s="169"/>
      <c r="Z37" s="168"/>
      <c r="AA37" s="169"/>
      <c r="AB37" s="169"/>
      <c r="AC37" s="169"/>
      <c r="AD37" s="173"/>
      <c r="AE37" s="169"/>
      <c r="AF37" s="169"/>
      <c r="AG37" s="169"/>
      <c r="AH37" s="169"/>
      <c r="AI37" s="169"/>
      <c r="AJ37" s="168"/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5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/>
      <c r="G38" s="161"/>
      <c r="H38" s="161"/>
      <c r="I38" s="161"/>
      <c r="J38" s="161"/>
      <c r="K38" s="160"/>
      <c r="L38" s="161"/>
      <c r="M38" s="161"/>
      <c r="N38" s="161"/>
      <c r="O38" s="161"/>
      <c r="P38" s="160"/>
      <c r="Q38" s="161"/>
      <c r="R38" s="161"/>
      <c r="S38" s="161"/>
      <c r="T38" s="161"/>
      <c r="U38" s="160"/>
      <c r="V38" s="161"/>
      <c r="W38" s="161"/>
      <c r="X38" s="161"/>
      <c r="Y38" s="161"/>
      <c r="Z38" s="160"/>
      <c r="AA38" s="161"/>
      <c r="AB38" s="161"/>
      <c r="AC38" s="161"/>
      <c r="AD38" s="162"/>
      <c r="AE38" s="161"/>
      <c r="AF38" s="161"/>
      <c r="AG38" s="161"/>
      <c r="AH38" s="161"/>
      <c r="AI38" s="161"/>
      <c r="AJ38" s="160"/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45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C3:BL3"/>
    <mergeCell ref="C5:G5"/>
    <mergeCell ref="H5:M5"/>
    <mergeCell ref="N5:AA5"/>
    <mergeCell ref="AB5:AG5"/>
    <mergeCell ref="AH5:AU5"/>
    <mergeCell ref="AV5:AZ5"/>
    <mergeCell ref="BA5:BH5"/>
    <mergeCell ref="BJ5:BL5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E37:AI37"/>
    <mergeCell ref="AJ37:AN37"/>
    <mergeCell ref="AO37:AS37"/>
    <mergeCell ref="AT37:AX37"/>
    <mergeCell ref="AY37:BC37"/>
    <mergeCell ref="BD37:BH37"/>
    <mergeCell ref="AO36:AS36"/>
    <mergeCell ref="AT36:AX36"/>
    <mergeCell ref="AY36:BC36"/>
    <mergeCell ref="BD36:BH36"/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</mergeCells>
  <hyperlinks>
    <hyperlink ref="P34" r:id="rId1" display="https://peeblescountycc.hitscricket.com/scorecard/fixtureID_127314/1st-XI-v-Kirk-Brae-26-Jun-2010.aspx"/>
    <hyperlink ref="P34:T34" r:id="rId2" display="Link"/>
  </hyperlinks>
  <pageMargins left="0.25" right="0.25" top="0.75" bottom="0.75" header="0.3" footer="0.3"/>
  <pageSetup paperSize="8" scale="98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1:65" ht="14.1" customHeight="1" thickBot="1" x14ac:dyDescent="0.35">
      <c r="A1" s="42"/>
    </row>
    <row r="2" spans="1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1:65" ht="18.75" x14ac:dyDescent="0.3">
      <c r="B3" s="50"/>
      <c r="C3" s="235" t="s">
        <v>68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1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1:65" ht="24" customHeight="1" thickBot="1" x14ac:dyDescent="0.45">
      <c r="B5" s="50"/>
      <c r="C5" s="228" t="s">
        <v>54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57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61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29" t="s">
        <v>60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83</v>
      </c>
      <c r="BK5" s="229"/>
      <c r="BL5" s="234"/>
      <c r="BM5" s="51"/>
    </row>
    <row r="6" spans="1:65" ht="24" customHeight="1" thickBot="1" x14ac:dyDescent="0.45">
      <c r="B6" s="50"/>
      <c r="C6" s="245" t="s">
        <v>2</v>
      </c>
      <c r="D6" s="239"/>
      <c r="E6" s="240" t="s">
        <v>57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57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150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1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1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1:65" ht="14.1" customHeight="1" x14ac:dyDescent="0.3">
      <c r="B9" s="50"/>
      <c r="C9" s="174">
        <v>1</v>
      </c>
      <c r="D9" s="213" t="s">
        <v>32</v>
      </c>
      <c r="E9" s="214"/>
      <c r="F9" s="20"/>
      <c r="G9" s="21"/>
      <c r="H9" s="22"/>
      <c r="I9" s="21"/>
      <c r="J9" s="20"/>
      <c r="K9" s="21"/>
      <c r="L9" s="7">
        <v>2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2</v>
      </c>
      <c r="S9" s="7">
        <v>4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3</v>
      </c>
      <c r="Z9" s="7">
        <v>1</v>
      </c>
      <c r="AA9" s="7">
        <v>1</v>
      </c>
      <c r="AB9" s="7">
        <v>1</v>
      </c>
      <c r="AC9" s="7">
        <v>1</v>
      </c>
      <c r="AD9" s="7">
        <v>2</v>
      </c>
      <c r="AE9" s="7">
        <v>1</v>
      </c>
      <c r="AF9" s="7">
        <v>1</v>
      </c>
      <c r="AG9" s="7">
        <v>2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1</v>
      </c>
      <c r="AR9" s="7">
        <v>1</v>
      </c>
      <c r="AS9" s="7">
        <v>1</v>
      </c>
      <c r="AT9" s="7">
        <v>1</v>
      </c>
      <c r="AU9" s="7">
        <v>2</v>
      </c>
      <c r="AV9" s="7">
        <v>2</v>
      </c>
      <c r="AW9" s="7">
        <v>2</v>
      </c>
      <c r="AX9" s="7">
        <v>1</v>
      </c>
      <c r="AY9" s="7"/>
      <c r="AZ9" s="7"/>
      <c r="BA9" s="7"/>
      <c r="BB9" s="7"/>
      <c r="BC9" s="133">
        <f>IF(BI9="DNB","",IF(COUNTIF(L9:BB10,4)=0,"",COUNTIF(L9:BB10,4)))</f>
        <v>1</v>
      </c>
      <c r="BD9" s="134"/>
      <c r="BE9" s="133"/>
      <c r="BF9" s="139"/>
      <c r="BG9" s="133"/>
      <c r="BH9" s="140"/>
      <c r="BI9" s="123" t="s">
        <v>6</v>
      </c>
      <c r="BJ9" s="124" t="s">
        <v>7</v>
      </c>
      <c r="BK9" s="123"/>
      <c r="BL9" s="120">
        <f>IF(BI9="DNB","",SUM(L9:BB10))</f>
        <v>51</v>
      </c>
      <c r="BM9" s="51"/>
    </row>
    <row r="10" spans="1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1:65" ht="14.1" customHeight="1" x14ac:dyDescent="0.3">
      <c r="B11" s="50"/>
      <c r="C11" s="230">
        <v>2</v>
      </c>
      <c r="D11" s="197" t="s">
        <v>33</v>
      </c>
      <c r="E11" s="198"/>
      <c r="F11" s="30"/>
      <c r="G11" s="28"/>
      <c r="H11" s="29"/>
      <c r="I11" s="28"/>
      <c r="J11" s="30"/>
      <c r="K11" s="28"/>
      <c r="L11" s="31">
        <v>1</v>
      </c>
      <c r="M11" s="31">
        <v>1</v>
      </c>
      <c r="N11" s="31">
        <v>1</v>
      </c>
      <c r="O11" s="7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64"/>
      <c r="BC11" s="129" t="str">
        <f>IF(BI11="DNB","",IF(COUNTIF(L11:BB12,4)=0,"",COUNTIF(L11:BB12,4)))</f>
        <v/>
      </c>
      <c r="BD11" s="130"/>
      <c r="BE11" s="129"/>
      <c r="BF11" s="150"/>
      <c r="BG11" s="129"/>
      <c r="BH11" s="151"/>
      <c r="BI11" s="118" t="s">
        <v>4</v>
      </c>
      <c r="BJ11" s="125" t="s">
        <v>5</v>
      </c>
      <c r="BK11" s="118"/>
      <c r="BL11" s="119">
        <f>IF(BI11="DNB","",SUM(L11:BB12))</f>
        <v>3</v>
      </c>
      <c r="BM11" s="51"/>
    </row>
    <row r="12" spans="1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27"/>
      <c r="M12" s="27"/>
      <c r="N12" s="27"/>
      <c r="O12" s="72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131" t="str">
        <f>IF(BI11="DNB","",IF(COUNTIF(L11:BB12,6)=0,"",COUNTIF(L11:BB12,6)))</f>
        <v/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1:65" ht="14.1" customHeight="1" x14ac:dyDescent="0.3">
      <c r="B13" s="50"/>
      <c r="C13" s="174">
        <v>3</v>
      </c>
      <c r="D13" s="213" t="s">
        <v>34</v>
      </c>
      <c r="E13" s="214"/>
      <c r="F13" s="20"/>
      <c r="G13" s="21"/>
      <c r="H13" s="22"/>
      <c r="I13" s="21"/>
      <c r="J13" s="20"/>
      <c r="K13" s="21"/>
      <c r="L13" s="7">
        <v>1</v>
      </c>
      <c r="M13" s="7">
        <v>3</v>
      </c>
      <c r="N13" s="7">
        <v>2</v>
      </c>
      <c r="O13" s="7">
        <v>2</v>
      </c>
      <c r="P13" s="7">
        <v>1</v>
      </c>
      <c r="Q13" s="7">
        <v>4</v>
      </c>
      <c r="R13" s="7">
        <v>2</v>
      </c>
      <c r="S13" s="7">
        <v>1</v>
      </c>
      <c r="T13" s="7">
        <v>1</v>
      </c>
      <c r="U13" s="7">
        <v>2</v>
      </c>
      <c r="V13" s="7">
        <v>4</v>
      </c>
      <c r="W13" s="7">
        <v>1</v>
      </c>
      <c r="X13" s="7">
        <v>1</v>
      </c>
      <c r="Y13" s="7">
        <v>2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4</v>
      </c>
      <c r="AF13" s="7">
        <v>1</v>
      </c>
      <c r="AG13" s="7">
        <v>1</v>
      </c>
      <c r="AH13" s="7">
        <v>1</v>
      </c>
      <c r="AI13" s="7">
        <v>2</v>
      </c>
      <c r="AJ13" s="7">
        <v>1</v>
      </c>
      <c r="AK13" s="7">
        <v>2</v>
      </c>
      <c r="AL13" s="7">
        <v>1</v>
      </c>
      <c r="AM13" s="7">
        <v>1</v>
      </c>
      <c r="AN13" s="7">
        <v>1</v>
      </c>
      <c r="AO13" s="7">
        <v>2</v>
      </c>
      <c r="AP13" s="7">
        <v>2</v>
      </c>
      <c r="AQ13" s="7">
        <v>1</v>
      </c>
      <c r="AR13" s="7">
        <v>2</v>
      </c>
      <c r="AS13" s="7">
        <v>1</v>
      </c>
      <c r="AT13" s="7">
        <v>1</v>
      </c>
      <c r="AU13" s="7">
        <v>1</v>
      </c>
      <c r="AV13" s="7">
        <v>1</v>
      </c>
      <c r="AW13" s="7">
        <v>1</v>
      </c>
      <c r="AX13" s="7">
        <v>1</v>
      </c>
      <c r="AY13" s="7">
        <v>1</v>
      </c>
      <c r="AZ13" s="7">
        <v>1</v>
      </c>
      <c r="BA13" s="7">
        <v>1</v>
      </c>
      <c r="BB13" s="7">
        <v>1</v>
      </c>
      <c r="BC13" s="133">
        <f>IF(BI13="DNB","",IF(COUNTIF(L13:BB14,4)=0,"",COUNTIF(L13:BB14,4)))</f>
        <v>8</v>
      </c>
      <c r="BD13" s="134"/>
      <c r="BE13" s="133"/>
      <c r="BF13" s="139"/>
      <c r="BG13" s="133"/>
      <c r="BH13" s="140"/>
      <c r="BI13" s="123" t="s">
        <v>6</v>
      </c>
      <c r="BJ13" s="124" t="s">
        <v>7</v>
      </c>
      <c r="BK13" s="123"/>
      <c r="BL13" s="120">
        <f>IF(BI13="DNB","",SUM(L13:BB14))</f>
        <v>111</v>
      </c>
      <c r="BM13" s="51"/>
    </row>
    <row r="14" spans="1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3">
        <v>6</v>
      </c>
      <c r="M14" s="3">
        <v>4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4</v>
      </c>
      <c r="T14" s="3">
        <v>1</v>
      </c>
      <c r="U14" s="3">
        <v>1</v>
      </c>
      <c r="V14" s="3">
        <v>6</v>
      </c>
      <c r="W14" s="3">
        <v>1</v>
      </c>
      <c r="X14" s="3">
        <v>1</v>
      </c>
      <c r="Y14" s="3">
        <v>4</v>
      </c>
      <c r="Z14" s="3">
        <v>1</v>
      </c>
      <c r="AA14" s="3">
        <v>1</v>
      </c>
      <c r="AB14" s="3">
        <v>1</v>
      </c>
      <c r="AC14" s="3">
        <v>2</v>
      </c>
      <c r="AD14" s="3">
        <v>4</v>
      </c>
      <c r="AE14" s="3">
        <v>4</v>
      </c>
      <c r="AF14" s="3">
        <v>1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35">
        <f>IF(BI13="DNB","",IF(COUNTIF(L13:BB14,6)=0,"",COUNTIF(L13:BB14,6)))</f>
        <v>2</v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1:65" ht="14.1" customHeight="1" x14ac:dyDescent="0.3">
      <c r="B15" s="50"/>
      <c r="C15" s="230">
        <v>4</v>
      </c>
      <c r="D15" s="197" t="s">
        <v>35</v>
      </c>
      <c r="E15" s="198"/>
      <c r="F15" s="30"/>
      <c r="G15" s="28"/>
      <c r="H15" s="29"/>
      <c r="I15" s="28"/>
      <c r="J15" s="30"/>
      <c r="K15" s="2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129" t="str">
        <f>IF(BI15="DNB","",IF(COUNTIF(L15:BB16,4)=0,"",COUNTIF(L15:BB16,4)))</f>
        <v/>
      </c>
      <c r="BD15" s="130"/>
      <c r="BE15" s="129"/>
      <c r="BF15" s="150"/>
      <c r="BG15" s="129"/>
      <c r="BH15" s="151"/>
      <c r="BI15" s="118" t="s">
        <v>8</v>
      </c>
      <c r="BJ15" s="125"/>
      <c r="BK15" s="118"/>
      <c r="BL15" s="119" t="str">
        <f>IF(BI15="DNB","",SUM(L15:BB16))</f>
        <v/>
      </c>
      <c r="BM15" s="51"/>
    </row>
    <row r="16" spans="1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131" t="str">
        <f>IF(BI15="DNB","",IF(COUNTIF(L15:BB16,6)=0,"",COUNTIF(L15:BB16,6)))</f>
        <v/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36</v>
      </c>
      <c r="E17" s="214"/>
      <c r="F17" s="66"/>
      <c r="G17" s="21"/>
      <c r="H17" s="22"/>
      <c r="I17" s="21"/>
      <c r="J17" s="20"/>
      <c r="K17" s="2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8</v>
      </c>
      <c r="BJ17" s="124"/>
      <c r="BK17" s="123"/>
      <c r="BL17" s="120" t="str">
        <f>IF(BI17="DNB","",SUM(L17:BB18))</f>
        <v/>
      </c>
      <c r="BM17" s="51"/>
    </row>
    <row r="18" spans="2:65" ht="14.1" customHeight="1" thickBot="1" x14ac:dyDescent="0.35">
      <c r="B18" s="50"/>
      <c r="C18" s="233"/>
      <c r="D18" s="215"/>
      <c r="E18" s="216"/>
      <c r="F18" s="67"/>
      <c r="G18" s="14"/>
      <c r="H18" s="12"/>
      <c r="I18" s="14"/>
      <c r="J18" s="10"/>
      <c r="K18" s="1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37</v>
      </c>
      <c r="E19" s="198"/>
      <c r="F19" s="30"/>
      <c r="G19" s="28"/>
      <c r="H19" s="29"/>
      <c r="I19" s="28"/>
      <c r="J19" s="30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8</v>
      </c>
      <c r="BJ19" s="125"/>
      <c r="BK19" s="118"/>
      <c r="BL19" s="119" t="str">
        <f>IF(BI19="DNB","",SUM(L19:BB20))</f>
        <v/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38</v>
      </c>
      <c r="E21" s="214"/>
      <c r="F21" s="20"/>
      <c r="G21" s="21"/>
      <c r="H21" s="22"/>
      <c r="I21" s="21"/>
      <c r="J21" s="20"/>
      <c r="K21" s="2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8</v>
      </c>
      <c r="BJ21" s="108"/>
      <c r="BK21" s="109"/>
      <c r="BL21" s="116" t="str">
        <f>IF(BI21="DNB","",SUM(L21:BB22))</f>
        <v/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39</v>
      </c>
      <c r="E23" s="198"/>
      <c r="F23" s="30"/>
      <c r="G23" s="28"/>
      <c r="H23" s="29"/>
      <c r="I23" s="28"/>
      <c r="J23" s="30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118" t="s">
        <v>8</v>
      </c>
      <c r="BJ23" s="125"/>
      <c r="BK23" s="118"/>
      <c r="BL23" s="119" t="str">
        <f>IF(BI23="DNB","",SUM(L23:BB24))</f>
        <v/>
      </c>
      <c r="BM23" s="51"/>
    </row>
    <row r="24" spans="2:65" ht="14.1" customHeight="1" thickBot="1" x14ac:dyDescent="0.35">
      <c r="B24" s="50"/>
      <c r="C24" s="232"/>
      <c r="D24" s="199"/>
      <c r="E24" s="200"/>
      <c r="F24" s="32"/>
      <c r="G24" s="33"/>
      <c r="H24" s="34"/>
      <c r="I24" s="33"/>
      <c r="J24" s="32"/>
      <c r="K24" s="33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153" t="str">
        <f>IF(BI23="DNB","",IF(COUNTIF(L23:BB24,6)=0,"",COUNTIF(L23:BB24,6)))</f>
        <v/>
      </c>
      <c r="BD24" s="154"/>
      <c r="BE24" s="153"/>
      <c r="BF24" s="158"/>
      <c r="BG24" s="153"/>
      <c r="BH24" s="15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40</v>
      </c>
      <c r="E25" s="214"/>
      <c r="F25" s="58"/>
      <c r="G25" s="56"/>
      <c r="H25" s="57"/>
      <c r="I25" s="56"/>
      <c r="J25" s="58"/>
      <c r="K25" s="5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8</v>
      </c>
      <c r="BJ25" s="108"/>
      <c r="BK25" s="109"/>
      <c r="BL25" s="116" t="str">
        <f>IF(BI25="DNB","",SUM(L25:BB26))</f>
        <v/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41</v>
      </c>
      <c r="E27" s="198"/>
      <c r="F27" s="30"/>
      <c r="G27" s="28"/>
      <c r="H27" s="29"/>
      <c r="I27" s="28"/>
      <c r="J27" s="30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8</v>
      </c>
      <c r="BJ27" s="112"/>
      <c r="BK27" s="113"/>
      <c r="BL27" s="106" t="str">
        <f>IF(BI27="DNB","",SUM(L27:BB28))</f>
        <v/>
      </c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42</v>
      </c>
      <c r="E29" s="214"/>
      <c r="F29" s="20"/>
      <c r="G29" s="21"/>
      <c r="H29" s="22"/>
      <c r="I29" s="21"/>
      <c r="J29" s="20"/>
      <c r="K29" s="2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8</v>
      </c>
      <c r="BJ29" s="108"/>
      <c r="BK29" s="109"/>
      <c r="BL29" s="116" t="str">
        <f>IF(BI29="DNB","",SUM(L29:BB30))</f>
        <v/>
      </c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41" t="s">
        <v>52</v>
      </c>
      <c r="BC31" s="133"/>
      <c r="BD31" s="134"/>
      <c r="BE31" s="133"/>
      <c r="BF31" s="139"/>
      <c r="BG31" s="133"/>
      <c r="BH31" s="140"/>
      <c r="BI31" s="123" t="s">
        <v>8</v>
      </c>
      <c r="BJ31" s="124"/>
      <c r="BK31" s="75" t="s">
        <v>27</v>
      </c>
      <c r="BL31" s="116">
        <f>SUM(BL9:BL30)</f>
        <v>165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236">
        <f>SUM(BC9:BD30)</f>
        <v>11</v>
      </c>
      <c r="BB32" s="237"/>
      <c r="BC32" s="147"/>
      <c r="BD32" s="148"/>
      <c r="BE32" s="147"/>
      <c r="BF32" s="189"/>
      <c r="BG32" s="147"/>
      <c r="BH32" s="152"/>
      <c r="BI32" s="111"/>
      <c r="BJ32" s="110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22</v>
      </c>
      <c r="BJ33" s="18">
        <v>5</v>
      </c>
      <c r="BK33" s="238" t="s">
        <v>26</v>
      </c>
      <c r="BL33" s="116">
        <f>SUM(BJ33:BJ38)</f>
        <v>19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9</v>
      </c>
      <c r="G34" s="164"/>
      <c r="H34" s="164"/>
      <c r="I34" s="164"/>
      <c r="J34" s="164"/>
      <c r="K34" s="163"/>
      <c r="L34" s="164"/>
      <c r="M34" s="164"/>
      <c r="N34" s="164"/>
      <c r="O34" s="164"/>
      <c r="P34" s="163"/>
      <c r="Q34" s="164"/>
      <c r="R34" s="164"/>
      <c r="S34" s="164"/>
      <c r="T34" s="164"/>
      <c r="U34" s="163"/>
      <c r="V34" s="164"/>
      <c r="W34" s="164"/>
      <c r="X34" s="164"/>
      <c r="Y34" s="164"/>
      <c r="Z34" s="163"/>
      <c r="AA34" s="164"/>
      <c r="AB34" s="164"/>
      <c r="AC34" s="164"/>
      <c r="AD34" s="170"/>
      <c r="AE34" s="164"/>
      <c r="AF34" s="164"/>
      <c r="AG34" s="164"/>
      <c r="AH34" s="164"/>
      <c r="AI34" s="164"/>
      <c r="AJ34" s="163"/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23</v>
      </c>
      <c r="BJ34" s="37">
        <v>1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14</v>
      </c>
      <c r="G35" s="166"/>
      <c r="H35" s="166"/>
      <c r="I35" s="166"/>
      <c r="J35" s="166"/>
      <c r="K35" s="171"/>
      <c r="L35" s="166"/>
      <c r="M35" s="166"/>
      <c r="N35" s="166"/>
      <c r="O35" s="166"/>
      <c r="P35" s="171"/>
      <c r="Q35" s="166"/>
      <c r="R35" s="166"/>
      <c r="S35" s="166"/>
      <c r="T35" s="166"/>
      <c r="U35" s="171"/>
      <c r="V35" s="166"/>
      <c r="W35" s="166"/>
      <c r="X35" s="166"/>
      <c r="Y35" s="166"/>
      <c r="Z35" s="171"/>
      <c r="AA35" s="166"/>
      <c r="AB35" s="166"/>
      <c r="AC35" s="166"/>
      <c r="AD35" s="172"/>
      <c r="AE35" s="166"/>
      <c r="AF35" s="166"/>
      <c r="AG35" s="166"/>
      <c r="AH35" s="166"/>
      <c r="AI35" s="166"/>
      <c r="AJ35" s="171"/>
      <c r="AK35" s="166"/>
      <c r="AL35" s="166"/>
      <c r="AM35" s="166"/>
      <c r="AN35" s="172"/>
      <c r="AO35" s="166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24</v>
      </c>
      <c r="BJ35" s="19">
        <v>11</v>
      </c>
      <c r="BK35" s="204" t="s">
        <v>28</v>
      </c>
      <c r="BL35" s="120">
        <f>SUM(BL31:BL34)</f>
        <v>184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167" t="s">
        <v>31</v>
      </c>
      <c r="G36" s="164"/>
      <c r="H36" s="164"/>
      <c r="I36" s="164"/>
      <c r="J36" s="164"/>
      <c r="K36" s="163"/>
      <c r="L36" s="164"/>
      <c r="M36" s="164"/>
      <c r="N36" s="164"/>
      <c r="O36" s="164"/>
      <c r="P36" s="163"/>
      <c r="Q36" s="164"/>
      <c r="R36" s="164"/>
      <c r="S36" s="164"/>
      <c r="T36" s="164"/>
      <c r="U36" s="163"/>
      <c r="V36" s="164"/>
      <c r="W36" s="164"/>
      <c r="X36" s="164"/>
      <c r="Y36" s="164"/>
      <c r="Z36" s="163"/>
      <c r="AA36" s="164"/>
      <c r="AB36" s="164"/>
      <c r="AC36" s="164"/>
      <c r="AD36" s="170"/>
      <c r="AE36" s="164"/>
      <c r="AF36" s="164"/>
      <c r="AG36" s="164"/>
      <c r="AH36" s="164"/>
      <c r="AI36" s="164"/>
      <c r="AJ36" s="163"/>
      <c r="AK36" s="164"/>
      <c r="AL36" s="164"/>
      <c r="AM36" s="164"/>
      <c r="AN36" s="170"/>
      <c r="AO36" s="164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25</v>
      </c>
      <c r="BJ36" s="39">
        <v>2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9</v>
      </c>
      <c r="G37" s="169"/>
      <c r="H37" s="169"/>
      <c r="I37" s="169"/>
      <c r="J37" s="169"/>
      <c r="K37" s="168"/>
      <c r="L37" s="169"/>
      <c r="M37" s="169"/>
      <c r="N37" s="169"/>
      <c r="O37" s="169"/>
      <c r="P37" s="168"/>
      <c r="Q37" s="169"/>
      <c r="R37" s="169"/>
      <c r="S37" s="169"/>
      <c r="T37" s="169"/>
      <c r="U37" s="168"/>
      <c r="V37" s="169"/>
      <c r="W37" s="169"/>
      <c r="X37" s="169"/>
      <c r="Y37" s="169"/>
      <c r="Z37" s="168"/>
      <c r="AA37" s="169"/>
      <c r="AB37" s="169"/>
      <c r="AC37" s="169"/>
      <c r="AD37" s="173"/>
      <c r="AE37" s="169"/>
      <c r="AF37" s="169"/>
      <c r="AG37" s="169"/>
      <c r="AH37" s="169"/>
      <c r="AI37" s="169"/>
      <c r="AJ37" s="168"/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1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10</v>
      </c>
      <c r="G38" s="161"/>
      <c r="H38" s="161"/>
      <c r="I38" s="161"/>
      <c r="J38" s="161"/>
      <c r="K38" s="160"/>
      <c r="L38" s="161"/>
      <c r="M38" s="161"/>
      <c r="N38" s="161"/>
      <c r="O38" s="161"/>
      <c r="P38" s="160"/>
      <c r="Q38" s="161"/>
      <c r="R38" s="161"/>
      <c r="S38" s="161"/>
      <c r="T38" s="161"/>
      <c r="U38" s="160"/>
      <c r="V38" s="161"/>
      <c r="W38" s="161"/>
      <c r="X38" s="161"/>
      <c r="Y38" s="161"/>
      <c r="Z38" s="160"/>
      <c r="AA38" s="161"/>
      <c r="AB38" s="161"/>
      <c r="AC38" s="161"/>
      <c r="AD38" s="162"/>
      <c r="AE38" s="161"/>
      <c r="AF38" s="161"/>
      <c r="AG38" s="161"/>
      <c r="AH38" s="161"/>
      <c r="AI38" s="161"/>
      <c r="AJ38" s="160"/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50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BJ5:BL5"/>
    <mergeCell ref="C3:BL3"/>
    <mergeCell ref="BA32:BB32"/>
    <mergeCell ref="BJ31:BJ32"/>
    <mergeCell ref="BK33:BK34"/>
    <mergeCell ref="AH5:AU5"/>
    <mergeCell ref="AV5:AZ5"/>
    <mergeCell ref="AZ6:BC6"/>
    <mergeCell ref="BD6:BH6"/>
    <mergeCell ref="AE6:AM6"/>
    <mergeCell ref="S6:AD6"/>
    <mergeCell ref="AN6:AY6"/>
    <mergeCell ref="E6:K6"/>
    <mergeCell ref="L6:R6"/>
    <mergeCell ref="BA5:BH5"/>
    <mergeCell ref="H5:M5"/>
    <mergeCell ref="N5:AA5"/>
    <mergeCell ref="AB5:AG5"/>
    <mergeCell ref="D31:E31"/>
    <mergeCell ref="D32:E32"/>
    <mergeCell ref="D9:E10"/>
    <mergeCell ref="D11:E12"/>
    <mergeCell ref="C6:D6"/>
    <mergeCell ref="D13:E14"/>
    <mergeCell ref="C35:E35"/>
    <mergeCell ref="C36:E36"/>
    <mergeCell ref="C37:E37"/>
    <mergeCell ref="C38:E38"/>
    <mergeCell ref="C7:E8"/>
    <mergeCell ref="C5:G5"/>
    <mergeCell ref="D19:E20"/>
    <mergeCell ref="D21:E22"/>
    <mergeCell ref="D23:E24"/>
    <mergeCell ref="D25:E26"/>
    <mergeCell ref="D29:E30"/>
    <mergeCell ref="D27:E28"/>
    <mergeCell ref="C19:C20"/>
    <mergeCell ref="C21:C22"/>
    <mergeCell ref="C23:C24"/>
    <mergeCell ref="C25:C26"/>
    <mergeCell ref="C27:C28"/>
    <mergeCell ref="C29:C30"/>
    <mergeCell ref="C9:C10"/>
    <mergeCell ref="C11:C12"/>
    <mergeCell ref="C13:C14"/>
    <mergeCell ref="C15:C16"/>
    <mergeCell ref="C17:C18"/>
    <mergeCell ref="BL31:BL32"/>
    <mergeCell ref="BC32:BD32"/>
    <mergeCell ref="BE32:BF32"/>
    <mergeCell ref="BG32:BH32"/>
    <mergeCell ref="C33:E33"/>
    <mergeCell ref="C34:E34"/>
    <mergeCell ref="C31:C32"/>
    <mergeCell ref="BC31:BD31"/>
    <mergeCell ref="BE31:BF31"/>
    <mergeCell ref="BG31:BH31"/>
    <mergeCell ref="U34:Y34"/>
    <mergeCell ref="BI31:BI32"/>
    <mergeCell ref="BK35:BK36"/>
    <mergeCell ref="BI7:BI8"/>
    <mergeCell ref="BJ7:BK8"/>
    <mergeCell ref="BD36:BH36"/>
    <mergeCell ref="AT36:AX36"/>
    <mergeCell ref="AO34:AS34"/>
    <mergeCell ref="AO35:AS35"/>
    <mergeCell ref="AO36:AS36"/>
    <mergeCell ref="BG22:BH22"/>
    <mergeCell ref="BG17:BH17"/>
    <mergeCell ref="BG18:BH18"/>
    <mergeCell ref="BG19:BH19"/>
    <mergeCell ref="BG28:BH28"/>
    <mergeCell ref="BG23:BH23"/>
    <mergeCell ref="BG24:BH24"/>
    <mergeCell ref="BC27:BD27"/>
    <mergeCell ref="BC28:BD28"/>
    <mergeCell ref="BC29:BD29"/>
    <mergeCell ref="BC30:BD30"/>
    <mergeCell ref="BE9:BF9"/>
    <mergeCell ref="BG9:BH9"/>
    <mergeCell ref="BE10:BF10"/>
    <mergeCell ref="AJ33:AN33"/>
    <mergeCell ref="AO33:AS33"/>
    <mergeCell ref="F7:I7"/>
    <mergeCell ref="F8:G8"/>
    <mergeCell ref="H8:I8"/>
    <mergeCell ref="D15:E16"/>
    <mergeCell ref="BE22:BF22"/>
    <mergeCell ref="BE17:BF17"/>
    <mergeCell ref="BE18:BF18"/>
    <mergeCell ref="BE19:BF19"/>
    <mergeCell ref="J7:K7"/>
    <mergeCell ref="J8:K8"/>
    <mergeCell ref="F33:J33"/>
    <mergeCell ref="K33:O33"/>
    <mergeCell ref="P33:T33"/>
    <mergeCell ref="U33:Y33"/>
    <mergeCell ref="Z33:AD33"/>
    <mergeCell ref="AE33:AI33"/>
    <mergeCell ref="BE28:BF28"/>
    <mergeCell ref="BE23:BF23"/>
    <mergeCell ref="BE24:BF24"/>
    <mergeCell ref="BE25:BF25"/>
    <mergeCell ref="D17:E18"/>
    <mergeCell ref="BL7:BL8"/>
    <mergeCell ref="AT38:AX38"/>
    <mergeCell ref="AY33:BC33"/>
    <mergeCell ref="AY34:BC34"/>
    <mergeCell ref="AY38:BC38"/>
    <mergeCell ref="AY37:BC37"/>
    <mergeCell ref="AY36:BC36"/>
    <mergeCell ref="AY35:BC35"/>
    <mergeCell ref="BL33:BL34"/>
    <mergeCell ref="BL35:BL36"/>
    <mergeCell ref="BD33:BH33"/>
    <mergeCell ref="BD34:BH34"/>
    <mergeCell ref="BD35:BH35"/>
    <mergeCell ref="BD37:BH37"/>
    <mergeCell ref="BD38:BH38"/>
    <mergeCell ref="AT33:AX33"/>
    <mergeCell ref="BE29:BF29"/>
    <mergeCell ref="BG29:BH29"/>
    <mergeCell ref="BE30:BF30"/>
    <mergeCell ref="BG30:BH30"/>
    <mergeCell ref="BE26:BF26"/>
    <mergeCell ref="BG26:BH26"/>
    <mergeCell ref="BE27:BF27"/>
    <mergeCell ref="BG27:BH27"/>
    <mergeCell ref="K36:O36"/>
    <mergeCell ref="K37:O37"/>
    <mergeCell ref="K35:O35"/>
    <mergeCell ref="P34:T34"/>
    <mergeCell ref="P35:T35"/>
    <mergeCell ref="P36:T36"/>
    <mergeCell ref="P37:T37"/>
    <mergeCell ref="AO37:AS37"/>
    <mergeCell ref="AT34:AX34"/>
    <mergeCell ref="AT35:AX35"/>
    <mergeCell ref="AE34:AI34"/>
    <mergeCell ref="AE35:AI35"/>
    <mergeCell ref="AE36:AI36"/>
    <mergeCell ref="AE37:AI37"/>
    <mergeCell ref="AJ34:AN34"/>
    <mergeCell ref="AJ35:AN35"/>
    <mergeCell ref="AJ36:AN36"/>
    <mergeCell ref="AJ37:AN37"/>
    <mergeCell ref="AT37:AX37"/>
    <mergeCell ref="U35:Y35"/>
    <mergeCell ref="U36:Y36"/>
    <mergeCell ref="BG25:BH25"/>
    <mergeCell ref="BE20:BF20"/>
    <mergeCell ref="BG20:BH20"/>
    <mergeCell ref="BE21:BF21"/>
    <mergeCell ref="BC19:BD19"/>
    <mergeCell ref="BC20:BD20"/>
    <mergeCell ref="AJ38:AN38"/>
    <mergeCell ref="AO38:AS38"/>
    <mergeCell ref="F34:J34"/>
    <mergeCell ref="F35:J35"/>
    <mergeCell ref="F36:J36"/>
    <mergeCell ref="F37:J37"/>
    <mergeCell ref="K34:O34"/>
    <mergeCell ref="F38:J38"/>
    <mergeCell ref="K38:O38"/>
    <mergeCell ref="P38:T38"/>
    <mergeCell ref="U38:Y38"/>
    <mergeCell ref="Z38:AD38"/>
    <mergeCell ref="AE38:AI38"/>
    <mergeCell ref="U37:Y37"/>
    <mergeCell ref="Z34:AD34"/>
    <mergeCell ref="Z35:AD35"/>
    <mergeCell ref="Z36:AD36"/>
    <mergeCell ref="Z37:AD37"/>
    <mergeCell ref="BC22:BD22"/>
    <mergeCell ref="BC23:BD23"/>
    <mergeCell ref="BC24:BD24"/>
    <mergeCell ref="BC25:BD25"/>
    <mergeCell ref="BC26:BD26"/>
    <mergeCell ref="BC15:BD15"/>
    <mergeCell ref="BC16:BD16"/>
    <mergeCell ref="BC17:BD17"/>
    <mergeCell ref="BC18:BD18"/>
    <mergeCell ref="BE15:BF15"/>
    <mergeCell ref="BG15:BH15"/>
    <mergeCell ref="BE16:BF16"/>
    <mergeCell ref="BG16:BH16"/>
    <mergeCell ref="BG21:BH21"/>
    <mergeCell ref="BG10:BH10"/>
    <mergeCell ref="BE11:BF11"/>
    <mergeCell ref="BG11:BH11"/>
    <mergeCell ref="BC21:BD21"/>
    <mergeCell ref="BG8:BH8"/>
    <mergeCell ref="L7:BB8"/>
    <mergeCell ref="BC11:BD11"/>
    <mergeCell ref="BC12:BD12"/>
    <mergeCell ref="BC13:BD13"/>
    <mergeCell ref="BC14:BD14"/>
    <mergeCell ref="BE12:BF12"/>
    <mergeCell ref="BG12:BH12"/>
    <mergeCell ref="BE13:BF13"/>
    <mergeCell ref="BG13:BH13"/>
    <mergeCell ref="BE14:BF14"/>
    <mergeCell ref="BG14:BH14"/>
    <mergeCell ref="BC7:BD7"/>
    <mergeCell ref="BC8:BD8"/>
    <mergeCell ref="BC9:BD9"/>
    <mergeCell ref="BC10:BD10"/>
    <mergeCell ref="BE7:BH7"/>
    <mergeCell ref="BE8:BF8"/>
    <mergeCell ref="BI29:BI30"/>
    <mergeCell ref="BL29:BL30"/>
    <mergeCell ref="BJ9:BK10"/>
    <mergeCell ref="BJ11:BK12"/>
    <mergeCell ref="BJ13:BK14"/>
    <mergeCell ref="BJ15:BK16"/>
    <mergeCell ref="BJ17:BK18"/>
    <mergeCell ref="BJ19:BK20"/>
    <mergeCell ref="BJ21:BK22"/>
    <mergeCell ref="BI17:BI18"/>
    <mergeCell ref="BL17:BL18"/>
    <mergeCell ref="BI19:BI20"/>
    <mergeCell ref="BL19:BL20"/>
    <mergeCell ref="BI9:BI10"/>
    <mergeCell ref="BI25:BI26"/>
    <mergeCell ref="BL25:BL26"/>
    <mergeCell ref="BI27:BI28"/>
    <mergeCell ref="BJ23:BK24"/>
    <mergeCell ref="BJ29:BK30"/>
    <mergeCell ref="BL27:BL28"/>
    <mergeCell ref="BJ25:BK26"/>
    <mergeCell ref="BJ27:BK28"/>
    <mergeCell ref="BI21:BI22"/>
    <mergeCell ref="BL21:BL22"/>
    <mergeCell ref="BI23:BI24"/>
    <mergeCell ref="BL23:BL24"/>
    <mergeCell ref="BL9:BL10"/>
    <mergeCell ref="BI15:BI16"/>
    <mergeCell ref="BL15:BL16"/>
    <mergeCell ref="BL13:BL14"/>
    <mergeCell ref="BI13:BI14"/>
    <mergeCell ref="BI11:BI12"/>
    <mergeCell ref="BL11:BL12"/>
  </mergeCells>
  <pageMargins left="0.25" right="0.25" top="0.75" bottom="0.75" header="0.3" footer="0.3"/>
  <pageSetup paperSize="8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151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85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57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69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29" t="s">
        <v>86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83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57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85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84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7">
        <v>2</v>
      </c>
      <c r="M9" s="7">
        <v>1</v>
      </c>
      <c r="N9" s="7">
        <v>3</v>
      </c>
      <c r="O9" s="7">
        <v>2</v>
      </c>
      <c r="P9" s="7">
        <v>1</v>
      </c>
      <c r="Q9" s="7">
        <v>4</v>
      </c>
      <c r="R9" s="7">
        <v>1</v>
      </c>
      <c r="S9" s="7">
        <v>2</v>
      </c>
      <c r="T9" s="7">
        <v>1</v>
      </c>
      <c r="U9" s="7">
        <v>2</v>
      </c>
      <c r="V9" s="7">
        <v>2</v>
      </c>
      <c r="W9" s="7">
        <v>1</v>
      </c>
      <c r="X9" s="7">
        <v>2</v>
      </c>
      <c r="Y9" s="7">
        <v>1</v>
      </c>
      <c r="Z9" s="7">
        <v>1</v>
      </c>
      <c r="AA9" s="7">
        <v>1</v>
      </c>
      <c r="AB9" s="7">
        <v>4</v>
      </c>
      <c r="AC9" s="7">
        <v>1</v>
      </c>
      <c r="AD9" s="7">
        <v>4</v>
      </c>
      <c r="AE9" s="7">
        <v>1</v>
      </c>
      <c r="AF9" s="7">
        <v>4</v>
      </c>
      <c r="AG9" s="7">
        <v>1</v>
      </c>
      <c r="AH9" s="7">
        <v>1</v>
      </c>
      <c r="AI9" s="7">
        <v>1</v>
      </c>
      <c r="AJ9" s="7">
        <v>3</v>
      </c>
      <c r="AK9" s="7">
        <v>4</v>
      </c>
      <c r="AL9" s="7">
        <v>4</v>
      </c>
      <c r="AM9" s="7">
        <v>1</v>
      </c>
      <c r="AN9" s="7">
        <v>1</v>
      </c>
      <c r="AO9" s="7">
        <v>2</v>
      </c>
      <c r="AP9" s="7">
        <v>3</v>
      </c>
      <c r="AQ9" s="7">
        <v>3</v>
      </c>
      <c r="AR9" s="7">
        <v>2</v>
      </c>
      <c r="AS9" s="7">
        <v>2</v>
      </c>
      <c r="AT9" s="7">
        <v>2</v>
      </c>
      <c r="AU9" s="7">
        <v>1</v>
      </c>
      <c r="AV9" s="7">
        <v>2</v>
      </c>
      <c r="AW9" s="7">
        <v>1</v>
      </c>
      <c r="AX9" s="7">
        <v>2</v>
      </c>
      <c r="AY9" s="7">
        <v>1</v>
      </c>
      <c r="AZ9" s="7">
        <v>2</v>
      </c>
      <c r="BA9" s="7">
        <v>4</v>
      </c>
      <c r="BB9" s="7">
        <v>2</v>
      </c>
      <c r="BC9" s="133">
        <f>IF(BI9="DNB","",IF(COUNTIF(L9:BB10,4)=0,"",COUNTIF(L9:BB10,4)))</f>
        <v>8</v>
      </c>
      <c r="BD9" s="134"/>
      <c r="BE9" s="133"/>
      <c r="BF9" s="139"/>
      <c r="BG9" s="133"/>
      <c r="BH9" s="140"/>
      <c r="BI9" s="123" t="s">
        <v>6</v>
      </c>
      <c r="BJ9" s="124" t="s">
        <v>7</v>
      </c>
      <c r="BK9" s="123"/>
      <c r="BL9" s="120">
        <f>IF(BI9="DNB","",SUM(L9:BB10))</f>
        <v>101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9">
        <v>1</v>
      </c>
      <c r="M10" s="9">
        <v>2</v>
      </c>
      <c r="N10" s="9">
        <v>2</v>
      </c>
      <c r="O10" s="9">
        <v>1</v>
      </c>
      <c r="P10" s="9">
        <v>1</v>
      </c>
      <c r="Q10" s="9">
        <v>1</v>
      </c>
      <c r="R10" s="9">
        <v>4</v>
      </c>
      <c r="S10" s="9">
        <v>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36</v>
      </c>
      <c r="E11" s="198"/>
      <c r="F11" s="30"/>
      <c r="G11" s="28"/>
      <c r="H11" s="29"/>
      <c r="I11" s="28"/>
      <c r="J11" s="30"/>
      <c r="K11" s="28"/>
      <c r="L11" s="31">
        <v>2</v>
      </c>
      <c r="M11" s="31">
        <v>1</v>
      </c>
      <c r="N11" s="31">
        <v>3</v>
      </c>
      <c r="O11" s="31">
        <v>1</v>
      </c>
      <c r="P11" s="31">
        <v>1</v>
      </c>
      <c r="Q11" s="31">
        <v>2</v>
      </c>
      <c r="R11" s="7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64"/>
      <c r="BC11" s="129" t="str">
        <f>IF(BI11="DNB","",IF(COUNTIF(L11:BB12,4)=0,"",COUNTIF(L11:BB12,4)))</f>
        <v/>
      </c>
      <c r="BD11" s="130"/>
      <c r="BE11" s="129"/>
      <c r="BF11" s="150"/>
      <c r="BG11" s="129"/>
      <c r="BH11" s="151"/>
      <c r="BI11" s="118" t="s">
        <v>3</v>
      </c>
      <c r="BJ11" s="125" t="s">
        <v>75</v>
      </c>
      <c r="BK11" s="118"/>
      <c r="BL11" s="119">
        <f>IF(BI11="DNB","",SUM(L11:BB12))</f>
        <v>10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27"/>
      <c r="M12" s="27"/>
      <c r="N12" s="27"/>
      <c r="O12" s="27"/>
      <c r="P12" s="27"/>
      <c r="Q12" s="27"/>
      <c r="R12" s="72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131" t="str">
        <f>IF(BI11="DNB","",IF(COUNTIF(L11:BB12,6)=0,"",COUNTIF(L11:BB12,6)))</f>
        <v/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71</v>
      </c>
      <c r="E13" s="214"/>
      <c r="F13" s="20"/>
      <c r="G13" s="21"/>
      <c r="H13" s="22"/>
      <c r="I13" s="21"/>
      <c r="J13" s="20"/>
      <c r="K13" s="21"/>
      <c r="L13" s="7">
        <v>1</v>
      </c>
      <c r="M13" s="7">
        <v>2</v>
      </c>
      <c r="N13" s="7">
        <v>1</v>
      </c>
      <c r="O13" s="7">
        <v>2</v>
      </c>
      <c r="P13" s="7">
        <v>4</v>
      </c>
      <c r="Q13" s="7">
        <v>3</v>
      </c>
      <c r="R13" s="7">
        <v>2</v>
      </c>
      <c r="S13" s="7">
        <v>1</v>
      </c>
      <c r="T13" s="7">
        <v>4</v>
      </c>
      <c r="U13" s="7">
        <v>2</v>
      </c>
      <c r="V13" s="7">
        <v>3</v>
      </c>
      <c r="W13" s="7">
        <v>1</v>
      </c>
      <c r="X13" s="7">
        <v>4</v>
      </c>
      <c r="Y13" s="7">
        <v>2</v>
      </c>
      <c r="Z13" s="73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133">
        <f>IF(BI13="DNB","",IF(COUNTIF(L13:BB14,4)=0,"",COUNTIF(L13:BB14,4)))</f>
        <v>3</v>
      </c>
      <c r="BD13" s="134"/>
      <c r="BE13" s="133"/>
      <c r="BF13" s="139"/>
      <c r="BG13" s="133"/>
      <c r="BH13" s="140"/>
      <c r="BI13" s="123" t="s">
        <v>4</v>
      </c>
      <c r="BJ13" s="124" t="s">
        <v>76</v>
      </c>
      <c r="BK13" s="123"/>
      <c r="BL13" s="120">
        <f>IF(BI13="DNB","",SUM(L13:BB14))</f>
        <v>32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7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72</v>
      </c>
      <c r="E15" s="198"/>
      <c r="F15" s="65"/>
      <c r="G15" s="28"/>
      <c r="H15" s="29"/>
      <c r="I15" s="28"/>
      <c r="J15" s="30"/>
      <c r="K15" s="28"/>
      <c r="L15" s="31">
        <v>1</v>
      </c>
      <c r="M15" s="31">
        <v>2</v>
      </c>
      <c r="N15" s="31">
        <v>1</v>
      </c>
      <c r="O15" s="31">
        <v>1</v>
      </c>
      <c r="P15" s="31">
        <v>1</v>
      </c>
      <c r="Q15" s="7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129" t="str">
        <f>IF(BI15="DNB","",IF(COUNTIF(L15:BB16,4)=0,"",COUNTIF(L15:BB16,4)))</f>
        <v/>
      </c>
      <c r="BD15" s="130"/>
      <c r="BE15" s="129"/>
      <c r="BF15" s="150"/>
      <c r="BG15" s="129"/>
      <c r="BH15" s="151"/>
      <c r="BI15" s="118" t="s">
        <v>3</v>
      </c>
      <c r="BJ15" s="125" t="s">
        <v>76</v>
      </c>
      <c r="BK15" s="118"/>
      <c r="BL15" s="119">
        <f>IF(BI15="DNB","",SUM(L15:BB16))</f>
        <v>6</v>
      </c>
      <c r="BM15" s="51"/>
    </row>
    <row r="16" spans="2:65" ht="14.1" customHeight="1" thickBot="1" x14ac:dyDescent="0.35">
      <c r="B16" s="50"/>
      <c r="C16" s="231"/>
      <c r="D16" s="199"/>
      <c r="E16" s="200"/>
      <c r="F16" s="61"/>
      <c r="G16" s="25"/>
      <c r="H16" s="26"/>
      <c r="I16" s="25"/>
      <c r="J16" s="24"/>
      <c r="K16" s="25"/>
      <c r="L16" s="27"/>
      <c r="M16" s="27"/>
      <c r="N16" s="27"/>
      <c r="O16" s="27"/>
      <c r="P16" s="27"/>
      <c r="Q16" s="7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131" t="str">
        <f>IF(BI15="DNB","",IF(COUNTIF(L15:BB16,6)=0,"",COUNTIF(L15:BB16,6)))</f>
        <v/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73</v>
      </c>
      <c r="E17" s="214"/>
      <c r="F17" s="20"/>
      <c r="G17" s="21"/>
      <c r="H17" s="22"/>
      <c r="I17" s="21"/>
      <c r="J17" s="20"/>
      <c r="K17" s="21"/>
      <c r="L17" s="7">
        <v>2</v>
      </c>
      <c r="M17" s="7">
        <v>4</v>
      </c>
      <c r="N17" s="7">
        <v>2</v>
      </c>
      <c r="O17" s="7">
        <v>1</v>
      </c>
      <c r="P17" s="7">
        <v>2</v>
      </c>
      <c r="Q17" s="7">
        <v>2</v>
      </c>
      <c r="R17" s="7">
        <v>1</v>
      </c>
      <c r="S17" s="7">
        <v>1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33">
        <f>IF(BI17="DNB","",IF(COUNTIF(L17:BB18,4)=0,"",COUNTIF(L17:BB18,4)))</f>
        <v>1</v>
      </c>
      <c r="BD17" s="134"/>
      <c r="BE17" s="133"/>
      <c r="BF17" s="139"/>
      <c r="BG17" s="133"/>
      <c r="BH17" s="140"/>
      <c r="BI17" s="123" t="s">
        <v>4</v>
      </c>
      <c r="BJ17" s="124" t="s">
        <v>77</v>
      </c>
      <c r="BK17" s="123"/>
      <c r="BL17" s="120">
        <f>IF(BI17="DNB","",SUM(L17:BB18))</f>
        <v>15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74</v>
      </c>
      <c r="E19" s="198"/>
      <c r="F19" s="30"/>
      <c r="G19" s="28"/>
      <c r="H19" s="29"/>
      <c r="I19" s="28"/>
      <c r="J19" s="30"/>
      <c r="K19" s="28"/>
      <c r="L19" s="31">
        <v>1</v>
      </c>
      <c r="M19" s="31">
        <v>1</v>
      </c>
      <c r="N19" s="31">
        <v>1</v>
      </c>
      <c r="O19" s="31">
        <v>2</v>
      </c>
      <c r="P19" s="7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4</v>
      </c>
      <c r="BJ19" s="125" t="s">
        <v>78</v>
      </c>
      <c r="BK19" s="118"/>
      <c r="BL19" s="119">
        <f>IF(BI19="DNB","",SUM(L19:BB20))</f>
        <v>5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35"/>
      <c r="M20" s="35"/>
      <c r="N20" s="35"/>
      <c r="O20" s="35"/>
      <c r="P20" s="72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301</v>
      </c>
      <c r="E21" s="214"/>
      <c r="F21" s="20"/>
      <c r="G21" s="21"/>
      <c r="H21" s="22"/>
      <c r="I21" s="21"/>
      <c r="J21" s="20"/>
      <c r="K21" s="21"/>
      <c r="L21" s="7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3</v>
      </c>
      <c r="BJ21" s="108" t="s">
        <v>78</v>
      </c>
      <c r="BK21" s="109"/>
      <c r="BL21" s="116">
        <f>IF(BI21="DNB","",SUM(L21:BB22))</f>
        <v>0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7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40</v>
      </c>
      <c r="E23" s="198"/>
      <c r="F23" s="30"/>
      <c r="G23" s="28"/>
      <c r="H23" s="29"/>
      <c r="I23" s="28"/>
      <c r="J23" s="30"/>
      <c r="K23" s="28"/>
      <c r="L23" s="7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118" t="s">
        <v>79</v>
      </c>
      <c r="BJ23" s="125" t="s">
        <v>7</v>
      </c>
      <c r="BK23" s="118"/>
      <c r="BL23" s="119">
        <f>IF(BI23="DNB","",SUM(L23:BB24))</f>
        <v>0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7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3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41</v>
      </c>
      <c r="E25" s="214"/>
      <c r="F25" s="58"/>
      <c r="G25" s="56"/>
      <c r="H25" s="57"/>
      <c r="I25" s="56"/>
      <c r="J25" s="58"/>
      <c r="K25" s="56"/>
      <c r="L25" s="6">
        <v>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6</v>
      </c>
      <c r="BJ25" s="108" t="s">
        <v>7</v>
      </c>
      <c r="BK25" s="109"/>
      <c r="BL25" s="116">
        <f>IF(BI25="DNB","",SUM(L25:BB26))</f>
        <v>1</v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/>
      <c r="E27" s="198"/>
      <c r="F27" s="30"/>
      <c r="G27" s="28"/>
      <c r="H27" s="29"/>
      <c r="I27" s="28"/>
      <c r="J27" s="30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/>
      <c r="BJ27" s="112"/>
      <c r="BK27" s="113"/>
      <c r="BL27" s="106"/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/>
      <c r="E29" s="214"/>
      <c r="F29" s="20"/>
      <c r="G29" s="21"/>
      <c r="H29" s="22"/>
      <c r="I29" s="21"/>
      <c r="J29" s="20"/>
      <c r="K29" s="2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/>
      <c r="BJ29" s="108"/>
      <c r="BK29" s="109"/>
      <c r="BL29" s="116"/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124"/>
      <c r="BK31" s="75" t="s">
        <v>27</v>
      </c>
      <c r="BL31" s="116">
        <f>SUM(BL9:BL30)</f>
        <v>170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236">
        <f>SUM(BC9:BD30)</f>
        <v>12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110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80</v>
      </c>
      <c r="BJ33" s="18">
        <v>5</v>
      </c>
      <c r="BK33" s="238" t="s">
        <v>26</v>
      </c>
      <c r="BL33" s="116">
        <f>SUM(BJ33:BJ38)</f>
        <v>24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16</v>
      </c>
      <c r="G34" s="164"/>
      <c r="H34" s="164"/>
      <c r="I34" s="164"/>
      <c r="J34" s="164"/>
      <c r="K34" s="163">
        <v>73</v>
      </c>
      <c r="L34" s="164"/>
      <c r="M34" s="164"/>
      <c r="N34" s="164"/>
      <c r="O34" s="164"/>
      <c r="P34" s="163">
        <v>105</v>
      </c>
      <c r="Q34" s="164"/>
      <c r="R34" s="164"/>
      <c r="S34" s="164"/>
      <c r="T34" s="164"/>
      <c r="U34" s="163">
        <v>136</v>
      </c>
      <c r="V34" s="164"/>
      <c r="W34" s="164"/>
      <c r="X34" s="164"/>
      <c r="Y34" s="164"/>
      <c r="Z34" s="163">
        <v>179</v>
      </c>
      <c r="AA34" s="164"/>
      <c r="AB34" s="164"/>
      <c r="AC34" s="164"/>
      <c r="AD34" s="170"/>
      <c r="AE34" s="164">
        <v>179</v>
      </c>
      <c r="AF34" s="164"/>
      <c r="AG34" s="164"/>
      <c r="AH34" s="164"/>
      <c r="AI34" s="164"/>
      <c r="AJ34" s="163">
        <v>184</v>
      </c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81</v>
      </c>
      <c r="BJ34" s="37">
        <v>8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105</v>
      </c>
      <c r="G35" s="166"/>
      <c r="H35" s="166"/>
      <c r="I35" s="166"/>
      <c r="J35" s="166"/>
      <c r="K35" s="250" t="s">
        <v>106</v>
      </c>
      <c r="L35" s="166"/>
      <c r="M35" s="166"/>
      <c r="N35" s="166"/>
      <c r="O35" s="166"/>
      <c r="P35" s="250" t="s">
        <v>107</v>
      </c>
      <c r="Q35" s="166"/>
      <c r="R35" s="166"/>
      <c r="S35" s="166"/>
      <c r="T35" s="166"/>
      <c r="U35" s="250" t="s">
        <v>108</v>
      </c>
      <c r="V35" s="166"/>
      <c r="W35" s="166"/>
      <c r="X35" s="166"/>
      <c r="Y35" s="166"/>
      <c r="Z35" s="250" t="s">
        <v>109</v>
      </c>
      <c r="AA35" s="166"/>
      <c r="AB35" s="166"/>
      <c r="AC35" s="166"/>
      <c r="AD35" s="172"/>
      <c r="AE35" s="251" t="s">
        <v>110</v>
      </c>
      <c r="AF35" s="166"/>
      <c r="AG35" s="166"/>
      <c r="AH35" s="166"/>
      <c r="AI35" s="166"/>
      <c r="AJ35" s="250" t="s">
        <v>111</v>
      </c>
      <c r="AK35" s="166"/>
      <c r="AL35" s="166"/>
      <c r="AM35" s="166"/>
      <c r="AN35" s="172"/>
      <c r="AO35" s="166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82</v>
      </c>
      <c r="BJ35" s="19">
        <v>9</v>
      </c>
      <c r="BK35" s="204" t="s">
        <v>28</v>
      </c>
      <c r="BL35" s="120">
        <f>SUM(BL31:BL34)</f>
        <v>194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167" t="s">
        <v>128</v>
      </c>
      <c r="G36" s="164"/>
      <c r="H36" s="164"/>
      <c r="I36" s="164"/>
      <c r="J36" s="164"/>
      <c r="K36" s="167" t="s">
        <v>128</v>
      </c>
      <c r="L36" s="164"/>
      <c r="M36" s="164"/>
      <c r="N36" s="164"/>
      <c r="O36" s="164"/>
      <c r="P36" s="167" t="s">
        <v>128</v>
      </c>
      <c r="Q36" s="164"/>
      <c r="R36" s="164"/>
      <c r="S36" s="164"/>
      <c r="T36" s="164"/>
      <c r="U36" s="167" t="s">
        <v>128</v>
      </c>
      <c r="V36" s="164"/>
      <c r="W36" s="164"/>
      <c r="X36" s="164"/>
      <c r="Y36" s="164"/>
      <c r="Z36" s="167" t="s">
        <v>128</v>
      </c>
      <c r="AA36" s="164"/>
      <c r="AB36" s="164"/>
      <c r="AC36" s="164"/>
      <c r="AD36" s="164"/>
      <c r="AE36" s="167" t="s">
        <v>128</v>
      </c>
      <c r="AF36" s="164"/>
      <c r="AG36" s="164"/>
      <c r="AH36" s="164"/>
      <c r="AI36" s="164"/>
      <c r="AJ36" s="167" t="s">
        <v>128</v>
      </c>
      <c r="AK36" s="164"/>
      <c r="AL36" s="164"/>
      <c r="AM36" s="164"/>
      <c r="AN36" s="170"/>
      <c r="AO36" s="164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25</v>
      </c>
      <c r="BJ36" s="39">
        <v>2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16</v>
      </c>
      <c r="G37" s="169"/>
      <c r="H37" s="169"/>
      <c r="I37" s="169"/>
      <c r="J37" s="169"/>
      <c r="K37" s="168">
        <v>57</v>
      </c>
      <c r="L37" s="169"/>
      <c r="M37" s="169"/>
      <c r="N37" s="169"/>
      <c r="O37" s="169"/>
      <c r="P37" s="168">
        <v>32</v>
      </c>
      <c r="Q37" s="169"/>
      <c r="R37" s="169"/>
      <c r="S37" s="169"/>
      <c r="T37" s="169"/>
      <c r="U37" s="168">
        <v>31</v>
      </c>
      <c r="V37" s="169"/>
      <c r="W37" s="169"/>
      <c r="X37" s="169"/>
      <c r="Y37" s="169"/>
      <c r="Z37" s="168">
        <v>43</v>
      </c>
      <c r="AA37" s="169"/>
      <c r="AB37" s="169"/>
      <c r="AC37" s="169"/>
      <c r="AD37" s="173"/>
      <c r="AE37" s="169">
        <v>0</v>
      </c>
      <c r="AF37" s="169"/>
      <c r="AG37" s="169"/>
      <c r="AH37" s="169"/>
      <c r="AI37" s="169"/>
      <c r="AJ37" s="168">
        <v>5</v>
      </c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7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8</v>
      </c>
      <c r="G38" s="161"/>
      <c r="H38" s="161"/>
      <c r="I38" s="161"/>
      <c r="J38" s="161"/>
      <c r="K38" s="160">
        <v>21</v>
      </c>
      <c r="L38" s="161"/>
      <c r="M38" s="161"/>
      <c r="N38" s="161"/>
      <c r="O38" s="161"/>
      <c r="P38" s="160">
        <v>29</v>
      </c>
      <c r="Q38" s="161"/>
      <c r="R38" s="161"/>
      <c r="S38" s="161"/>
      <c r="T38" s="161"/>
      <c r="U38" s="160">
        <v>36</v>
      </c>
      <c r="V38" s="161"/>
      <c r="W38" s="161"/>
      <c r="X38" s="161"/>
      <c r="Y38" s="161"/>
      <c r="Z38" s="160">
        <v>43</v>
      </c>
      <c r="AA38" s="161"/>
      <c r="AB38" s="161"/>
      <c r="AC38" s="161"/>
      <c r="AD38" s="162"/>
      <c r="AE38" s="161">
        <v>43</v>
      </c>
      <c r="AF38" s="161"/>
      <c r="AG38" s="161"/>
      <c r="AH38" s="161"/>
      <c r="AI38" s="161"/>
      <c r="AJ38" s="160">
        <v>44</v>
      </c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45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O38:AS38"/>
    <mergeCell ref="AT38:AX38"/>
    <mergeCell ref="AY38:BC38"/>
    <mergeCell ref="BD38:BH38"/>
    <mergeCell ref="BA32:BB32"/>
    <mergeCell ref="BJ31:BJ32"/>
    <mergeCell ref="BK33:BK34"/>
    <mergeCell ref="C38:E38"/>
    <mergeCell ref="F38:J38"/>
    <mergeCell ref="K38:O38"/>
    <mergeCell ref="P38:T38"/>
    <mergeCell ref="U38:Y38"/>
    <mergeCell ref="Z38:AD38"/>
    <mergeCell ref="AE38:AI38"/>
    <mergeCell ref="AJ38:AN38"/>
    <mergeCell ref="AE37:AI37"/>
    <mergeCell ref="AJ37:AN37"/>
    <mergeCell ref="AO37:AS37"/>
    <mergeCell ref="AT37:AX37"/>
    <mergeCell ref="AY37:BC37"/>
    <mergeCell ref="BD37:BH37"/>
    <mergeCell ref="C37:E37"/>
    <mergeCell ref="F37:J37"/>
    <mergeCell ref="K37:O37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AJ35:AN35"/>
    <mergeCell ref="AO35:AS35"/>
    <mergeCell ref="AT35:AX35"/>
    <mergeCell ref="AY35:BC35"/>
    <mergeCell ref="BD35:BH35"/>
    <mergeCell ref="BK35:BK36"/>
    <mergeCell ref="AT36:AX36"/>
    <mergeCell ref="AY36:BC36"/>
    <mergeCell ref="BD36:BH36"/>
    <mergeCell ref="BD34:BH34"/>
    <mergeCell ref="C35:E35"/>
    <mergeCell ref="F35:J35"/>
    <mergeCell ref="K35:O35"/>
    <mergeCell ref="P35:T35"/>
    <mergeCell ref="U35:Y35"/>
    <mergeCell ref="Z35:AD35"/>
    <mergeCell ref="AE35:AI35"/>
    <mergeCell ref="P37:T37"/>
    <mergeCell ref="U37:Y37"/>
    <mergeCell ref="Z37:AD37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O34:AS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T34:AX34"/>
    <mergeCell ref="AY34:BC34"/>
    <mergeCell ref="BI31:BI32"/>
    <mergeCell ref="BL31:BL32"/>
    <mergeCell ref="D32:E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87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57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88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89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29" t="s">
        <v>90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83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57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146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84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7">
        <v>4</v>
      </c>
      <c r="M9" s="7">
        <v>4</v>
      </c>
      <c r="N9" s="7">
        <v>1</v>
      </c>
      <c r="O9" s="7">
        <v>1</v>
      </c>
      <c r="P9" s="7">
        <v>4</v>
      </c>
      <c r="Q9" s="7">
        <v>1</v>
      </c>
      <c r="R9" s="7">
        <v>1</v>
      </c>
      <c r="S9" s="7">
        <v>4</v>
      </c>
      <c r="T9" s="7">
        <v>3</v>
      </c>
      <c r="U9" s="69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33">
        <f>IF(BI9="DNB","",IF(COUNTIF(L9:BB10,4)=0,"",COUNTIF(L9:BB10,4)))</f>
        <v>4</v>
      </c>
      <c r="BD9" s="134"/>
      <c r="BE9" s="133"/>
      <c r="BF9" s="139"/>
      <c r="BG9" s="133"/>
      <c r="BH9" s="140"/>
      <c r="BI9" s="123" t="s">
        <v>4</v>
      </c>
      <c r="BJ9" s="124" t="s">
        <v>94</v>
      </c>
      <c r="BK9" s="123"/>
      <c r="BL9" s="120">
        <f>IF(BI9="DNB","",SUM(L9:BB10))</f>
        <v>23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9"/>
      <c r="M10" s="9"/>
      <c r="N10" s="9"/>
      <c r="O10" s="9"/>
      <c r="P10" s="9"/>
      <c r="Q10" s="9"/>
      <c r="R10" s="9"/>
      <c r="S10" s="9"/>
      <c r="T10" s="9"/>
      <c r="U10" s="7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32</v>
      </c>
      <c r="E11" s="198"/>
      <c r="F11" s="30"/>
      <c r="G11" s="28"/>
      <c r="H11" s="29"/>
      <c r="I11" s="28"/>
      <c r="J11" s="30"/>
      <c r="K11" s="28"/>
      <c r="L11" s="31">
        <v>1</v>
      </c>
      <c r="M11" s="31">
        <v>1</v>
      </c>
      <c r="N11" s="31">
        <v>4</v>
      </c>
      <c r="O11" s="7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64"/>
      <c r="BC11" s="129">
        <f>IF(BI11="DNB","",IF(COUNTIF(L11:BB12,4)=0,"",COUNTIF(L11:BB12,4)))</f>
        <v>1</v>
      </c>
      <c r="BD11" s="130"/>
      <c r="BE11" s="129"/>
      <c r="BF11" s="150"/>
      <c r="BG11" s="129"/>
      <c r="BH11" s="151"/>
      <c r="BI11" s="118" t="s">
        <v>3</v>
      </c>
      <c r="BJ11" s="125" t="s">
        <v>95</v>
      </c>
      <c r="BK11" s="118"/>
      <c r="BL11" s="119">
        <f>IF(BI11="DNB","",SUM(L11:BB12))</f>
        <v>6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27"/>
      <c r="M12" s="27"/>
      <c r="N12" s="27"/>
      <c r="O12" s="72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131" t="str">
        <f>IF(BI11="DNB","",IF(COUNTIF(L11:BB12,6)=0,"",COUNTIF(L11:BB12,6)))</f>
        <v/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91</v>
      </c>
      <c r="E13" s="214"/>
      <c r="F13" s="20"/>
      <c r="G13" s="21"/>
      <c r="H13" s="22"/>
      <c r="I13" s="21"/>
      <c r="J13" s="20"/>
      <c r="K13" s="21"/>
      <c r="L13" s="7">
        <v>3</v>
      </c>
      <c r="M13" s="7">
        <v>4</v>
      </c>
      <c r="N13" s="7">
        <v>1</v>
      </c>
      <c r="O13" s="7">
        <v>4</v>
      </c>
      <c r="P13" s="7">
        <v>1</v>
      </c>
      <c r="Q13" s="7">
        <v>1</v>
      </c>
      <c r="R13" s="7">
        <v>2</v>
      </c>
      <c r="S13" s="7">
        <v>1</v>
      </c>
      <c r="T13" s="7">
        <v>4</v>
      </c>
      <c r="U13" s="69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133">
        <f>IF(BI13="DNB","",IF(COUNTIF(L13:BB14,4)=0,"",COUNTIF(L13:BB14,4)))</f>
        <v>3</v>
      </c>
      <c r="BD13" s="134"/>
      <c r="BE13" s="133"/>
      <c r="BF13" s="139"/>
      <c r="BG13" s="133"/>
      <c r="BH13" s="140"/>
      <c r="BI13" s="123" t="s">
        <v>3</v>
      </c>
      <c r="BJ13" s="124" t="s">
        <v>96</v>
      </c>
      <c r="BK13" s="123"/>
      <c r="BL13" s="120">
        <f>IF(BI13="DNB","",SUM(L13:BB14))</f>
        <v>21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3"/>
      <c r="M14" s="3"/>
      <c r="N14" s="3"/>
      <c r="O14" s="3"/>
      <c r="P14" s="3"/>
      <c r="Q14" s="3"/>
      <c r="R14" s="3"/>
      <c r="S14" s="3"/>
      <c r="T14" s="3"/>
      <c r="U14" s="70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71</v>
      </c>
      <c r="E15" s="198"/>
      <c r="F15" s="30"/>
      <c r="G15" s="28"/>
      <c r="H15" s="29"/>
      <c r="I15" s="28"/>
      <c r="J15" s="30"/>
      <c r="K15" s="28"/>
      <c r="L15" s="31">
        <v>6</v>
      </c>
      <c r="M15" s="31">
        <v>4</v>
      </c>
      <c r="N15" s="31">
        <v>1</v>
      </c>
      <c r="O15" s="31">
        <v>1</v>
      </c>
      <c r="P15" s="31">
        <v>4</v>
      </c>
      <c r="Q15" s="31">
        <v>4</v>
      </c>
      <c r="R15" s="31">
        <v>4</v>
      </c>
      <c r="S15" s="31">
        <v>2</v>
      </c>
      <c r="T15" s="31">
        <v>4</v>
      </c>
      <c r="U15" s="31">
        <v>6</v>
      </c>
      <c r="V15" s="31">
        <v>1</v>
      </c>
      <c r="W15" s="31">
        <v>2</v>
      </c>
      <c r="X15" s="31">
        <v>2</v>
      </c>
      <c r="Y15" s="31">
        <v>4</v>
      </c>
      <c r="Z15" s="31">
        <v>1</v>
      </c>
      <c r="AA15" s="31">
        <v>1</v>
      </c>
      <c r="AB15" s="31">
        <v>1</v>
      </c>
      <c r="AC15" s="31">
        <v>4</v>
      </c>
      <c r="AD15" s="31">
        <v>2</v>
      </c>
      <c r="AE15" s="31">
        <v>1</v>
      </c>
      <c r="AF15" s="31">
        <v>4</v>
      </c>
      <c r="AG15" s="31">
        <v>1</v>
      </c>
      <c r="AH15" s="31">
        <v>2</v>
      </c>
      <c r="AI15" s="31">
        <v>2</v>
      </c>
      <c r="AJ15" s="31">
        <v>3</v>
      </c>
      <c r="AK15" s="31">
        <v>1</v>
      </c>
      <c r="AL15" s="31">
        <v>4</v>
      </c>
      <c r="AM15" s="31">
        <v>4</v>
      </c>
      <c r="AN15" s="31">
        <v>4</v>
      </c>
      <c r="AO15" s="31">
        <v>1</v>
      </c>
      <c r="AP15" s="31">
        <v>4</v>
      </c>
      <c r="AQ15" s="31">
        <v>1</v>
      </c>
      <c r="AR15" s="31">
        <v>2</v>
      </c>
      <c r="AS15" s="31">
        <v>6</v>
      </c>
      <c r="AT15" s="31">
        <v>1</v>
      </c>
      <c r="AU15" s="31">
        <v>1</v>
      </c>
      <c r="AV15" s="31">
        <v>4</v>
      </c>
      <c r="AW15" s="31">
        <v>4</v>
      </c>
      <c r="AX15" s="31">
        <v>6</v>
      </c>
      <c r="AY15" s="31"/>
      <c r="AZ15" s="31"/>
      <c r="BA15" s="31"/>
      <c r="BB15" s="31"/>
      <c r="BC15" s="129">
        <f>IF(BI15="DNB","",IF(COUNTIF(L15:BB16,4)=0,"",COUNTIF(L15:BB16,4)))</f>
        <v>14</v>
      </c>
      <c r="BD15" s="130"/>
      <c r="BE15" s="129"/>
      <c r="BF15" s="150"/>
      <c r="BG15" s="129"/>
      <c r="BH15" s="151"/>
      <c r="BI15" s="118" t="s">
        <v>6</v>
      </c>
      <c r="BJ15" s="125" t="s">
        <v>7</v>
      </c>
      <c r="BK15" s="118"/>
      <c r="BL15" s="119">
        <f>IF(BI15="DNB","",SUM(L15:BB16))</f>
        <v>110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131">
        <f>IF(BI15="DNB","",IF(COUNTIF(L15:BB16,6)=0,"",COUNTIF(L15:BB16,6)))</f>
        <v>4</v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72</v>
      </c>
      <c r="E17" s="214"/>
      <c r="F17" s="20"/>
      <c r="G17" s="21"/>
      <c r="H17" s="22"/>
      <c r="I17" s="21"/>
      <c r="J17" s="20"/>
      <c r="K17" s="21"/>
      <c r="L17" s="7">
        <v>1</v>
      </c>
      <c r="M17" s="7">
        <v>1</v>
      </c>
      <c r="N17" s="7">
        <v>1</v>
      </c>
      <c r="O17" s="7">
        <v>4</v>
      </c>
      <c r="P17" s="7">
        <v>1</v>
      </c>
      <c r="Q17" s="7">
        <v>4</v>
      </c>
      <c r="R17" s="7">
        <v>4</v>
      </c>
      <c r="S17" s="7">
        <v>6</v>
      </c>
      <c r="T17" s="7">
        <v>2</v>
      </c>
      <c r="U17" s="7">
        <v>4</v>
      </c>
      <c r="V17" s="7">
        <v>1</v>
      </c>
      <c r="W17" s="7">
        <v>2</v>
      </c>
      <c r="X17" s="7">
        <v>2</v>
      </c>
      <c r="Y17" s="7">
        <v>1</v>
      </c>
      <c r="Z17" s="7">
        <v>1</v>
      </c>
      <c r="AA17" s="7">
        <v>1</v>
      </c>
      <c r="AB17" s="7">
        <v>6</v>
      </c>
      <c r="AC17" s="7">
        <v>4</v>
      </c>
      <c r="AD17" s="7">
        <v>1</v>
      </c>
      <c r="AE17" s="7">
        <v>1</v>
      </c>
      <c r="AF17" s="7">
        <v>1</v>
      </c>
      <c r="AG17" s="7">
        <v>4</v>
      </c>
      <c r="AH17" s="7">
        <v>1</v>
      </c>
      <c r="AI17" s="7">
        <v>4</v>
      </c>
      <c r="AJ17" s="7">
        <v>6</v>
      </c>
      <c r="AK17" s="7">
        <v>4</v>
      </c>
      <c r="AL17" s="7">
        <v>1</v>
      </c>
      <c r="AM17" s="69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33">
        <f>IF(BI17="DNB","",IF(COUNTIF(L17:BB18,4)=0,"",COUNTIF(L17:BB18,4)))</f>
        <v>8</v>
      </c>
      <c r="BD17" s="134"/>
      <c r="BE17" s="133"/>
      <c r="BF17" s="139"/>
      <c r="BG17" s="133"/>
      <c r="BH17" s="140"/>
      <c r="BI17" s="123" t="s">
        <v>97</v>
      </c>
      <c r="BJ17" s="124" t="s">
        <v>94</v>
      </c>
      <c r="BK17" s="123"/>
      <c r="BL17" s="120">
        <f>IF(BI17="DNB","",SUM(L17:BB18))</f>
        <v>69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0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135">
        <f>IF(BI17="DNB","",IF(COUNTIF(L17:BB18,6)=0,"",COUNTIF(L17:BB18,6)))</f>
        <v>3</v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92</v>
      </c>
      <c r="E19" s="198"/>
      <c r="F19" s="30"/>
      <c r="G19" s="28"/>
      <c r="H19" s="29"/>
      <c r="I19" s="28"/>
      <c r="J19" s="30"/>
      <c r="K19" s="28"/>
      <c r="L19" s="7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3</v>
      </c>
      <c r="BJ19" s="125" t="s">
        <v>94</v>
      </c>
      <c r="BK19" s="118"/>
      <c r="BL19" s="119">
        <f>IF(BI19="DNB","",SUM(L19:BB20))</f>
        <v>0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72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301</v>
      </c>
      <c r="E21" s="214"/>
      <c r="F21" s="20"/>
      <c r="G21" s="21"/>
      <c r="H21" s="22"/>
      <c r="I21" s="21"/>
      <c r="J21" s="20"/>
      <c r="K21" s="21"/>
      <c r="L21" s="6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79</v>
      </c>
      <c r="BJ21" s="108" t="s">
        <v>7</v>
      </c>
      <c r="BK21" s="109"/>
      <c r="BL21" s="116">
        <f>IF(BI21="DNB","",SUM(L21:BB22))</f>
        <v>0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7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93</v>
      </c>
      <c r="E23" s="198"/>
      <c r="F23" s="30"/>
      <c r="G23" s="28"/>
      <c r="H23" s="29"/>
      <c r="I23" s="28"/>
      <c r="J23" s="30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118" t="s">
        <v>6</v>
      </c>
      <c r="BJ23" s="125" t="s">
        <v>7</v>
      </c>
      <c r="BK23" s="118"/>
      <c r="BL23" s="119">
        <f>IF(BI23="DNB","",SUM(L23:BB24))</f>
        <v>0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3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139</v>
      </c>
      <c r="E25" s="214"/>
      <c r="F25" s="58"/>
      <c r="G25" s="56"/>
      <c r="H25" s="57"/>
      <c r="I25" s="56"/>
      <c r="J25" s="58"/>
      <c r="K25" s="5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/>
      <c r="BJ25" s="108"/>
      <c r="BK25" s="109"/>
      <c r="BL25" s="116"/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/>
      <c r="E27" s="198"/>
      <c r="F27" s="30"/>
      <c r="G27" s="28"/>
      <c r="H27" s="29"/>
      <c r="I27" s="28"/>
      <c r="J27" s="30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/>
      <c r="BJ27" s="112"/>
      <c r="BK27" s="113"/>
      <c r="BL27" s="106"/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/>
      <c r="E29" s="214"/>
      <c r="F29" s="20"/>
      <c r="G29" s="21"/>
      <c r="H29" s="22"/>
      <c r="I29" s="21"/>
      <c r="J29" s="20"/>
      <c r="K29" s="2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/>
      <c r="BJ29" s="108"/>
      <c r="BK29" s="109"/>
      <c r="BL29" s="116"/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124"/>
      <c r="BK31" s="75" t="s">
        <v>27</v>
      </c>
      <c r="BL31" s="116">
        <f>SUM(BL9:BL30)</f>
        <v>229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236">
        <f>SUM(BC9:BD30)</f>
        <v>37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110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98</v>
      </c>
      <c r="BJ33" s="18">
        <v>8</v>
      </c>
      <c r="BK33" s="238" t="s">
        <v>26</v>
      </c>
      <c r="BL33" s="116">
        <f>SUM(BJ33:BJ38)</f>
        <v>17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35</v>
      </c>
      <c r="G34" s="164"/>
      <c r="H34" s="164"/>
      <c r="I34" s="164"/>
      <c r="J34" s="164"/>
      <c r="K34" s="163">
        <v>42</v>
      </c>
      <c r="L34" s="164"/>
      <c r="M34" s="164"/>
      <c r="N34" s="164"/>
      <c r="O34" s="164"/>
      <c r="P34" s="163">
        <v>68</v>
      </c>
      <c r="Q34" s="164"/>
      <c r="R34" s="164"/>
      <c r="S34" s="164"/>
      <c r="T34" s="164"/>
      <c r="U34" s="163">
        <v>229</v>
      </c>
      <c r="V34" s="164"/>
      <c r="W34" s="164"/>
      <c r="X34" s="164"/>
      <c r="Y34" s="164"/>
      <c r="Z34" s="163">
        <v>246</v>
      </c>
      <c r="AA34" s="164"/>
      <c r="AB34" s="164"/>
      <c r="AC34" s="164"/>
      <c r="AD34" s="170"/>
      <c r="AE34" s="164">
        <v>246</v>
      </c>
      <c r="AF34" s="164"/>
      <c r="AG34" s="164"/>
      <c r="AH34" s="164"/>
      <c r="AI34" s="164"/>
      <c r="AJ34" s="163"/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/>
      <c r="BJ34" s="37"/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101</v>
      </c>
      <c r="G35" s="166"/>
      <c r="H35" s="166"/>
      <c r="I35" s="166"/>
      <c r="J35" s="166"/>
      <c r="K35" s="250" t="s">
        <v>102</v>
      </c>
      <c r="L35" s="166"/>
      <c r="M35" s="166"/>
      <c r="N35" s="166"/>
      <c r="O35" s="166"/>
      <c r="P35" s="250" t="s">
        <v>103</v>
      </c>
      <c r="Q35" s="166"/>
      <c r="R35" s="166"/>
      <c r="S35" s="166"/>
      <c r="T35" s="166"/>
      <c r="U35" s="250" t="s">
        <v>104</v>
      </c>
      <c r="V35" s="166"/>
      <c r="W35" s="166"/>
      <c r="X35" s="166"/>
      <c r="Y35" s="166"/>
      <c r="Z35" s="250" t="s">
        <v>127</v>
      </c>
      <c r="AA35" s="166"/>
      <c r="AB35" s="166"/>
      <c r="AC35" s="166"/>
      <c r="AD35" s="172"/>
      <c r="AE35" s="251" t="s">
        <v>110</v>
      </c>
      <c r="AF35" s="166"/>
      <c r="AG35" s="166"/>
      <c r="AH35" s="166"/>
      <c r="AI35" s="166"/>
      <c r="AJ35" s="171"/>
      <c r="AK35" s="166"/>
      <c r="AL35" s="166"/>
      <c r="AM35" s="166"/>
      <c r="AN35" s="172"/>
      <c r="AO35" s="166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99</v>
      </c>
      <c r="BJ35" s="19">
        <v>6</v>
      </c>
      <c r="BK35" s="204" t="s">
        <v>28</v>
      </c>
      <c r="BL35" s="120">
        <f>SUM(BL31:BL34)</f>
        <v>246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167" t="s">
        <v>31</v>
      </c>
      <c r="G36" s="164"/>
      <c r="H36" s="164"/>
      <c r="I36" s="164"/>
      <c r="J36" s="164"/>
      <c r="K36" s="167" t="s">
        <v>128</v>
      </c>
      <c r="L36" s="164"/>
      <c r="M36" s="164"/>
      <c r="N36" s="164"/>
      <c r="O36" s="164"/>
      <c r="P36" s="167" t="s">
        <v>128</v>
      </c>
      <c r="Q36" s="164"/>
      <c r="R36" s="164"/>
      <c r="S36" s="164"/>
      <c r="T36" s="164"/>
      <c r="U36" s="167" t="s">
        <v>128</v>
      </c>
      <c r="V36" s="164"/>
      <c r="W36" s="164"/>
      <c r="X36" s="164"/>
      <c r="Y36" s="164"/>
      <c r="Z36" s="167" t="s">
        <v>128</v>
      </c>
      <c r="AA36" s="164"/>
      <c r="AB36" s="164"/>
      <c r="AC36" s="164"/>
      <c r="AD36" s="164"/>
      <c r="AE36" s="167" t="s">
        <v>128</v>
      </c>
      <c r="AF36" s="164"/>
      <c r="AG36" s="164"/>
      <c r="AH36" s="164"/>
      <c r="AI36" s="164"/>
      <c r="AJ36" s="163"/>
      <c r="AK36" s="164"/>
      <c r="AL36" s="164"/>
      <c r="AM36" s="164"/>
      <c r="AN36" s="170"/>
      <c r="AO36" s="164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100</v>
      </c>
      <c r="BJ36" s="39">
        <v>3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35</v>
      </c>
      <c r="G37" s="169"/>
      <c r="H37" s="169"/>
      <c r="I37" s="169"/>
      <c r="J37" s="169"/>
      <c r="K37" s="168">
        <v>7</v>
      </c>
      <c r="L37" s="169"/>
      <c r="M37" s="169"/>
      <c r="N37" s="169"/>
      <c r="O37" s="169"/>
      <c r="P37" s="168">
        <v>26</v>
      </c>
      <c r="Q37" s="169"/>
      <c r="R37" s="169"/>
      <c r="S37" s="169"/>
      <c r="T37" s="169"/>
      <c r="U37" s="168">
        <v>161</v>
      </c>
      <c r="V37" s="169"/>
      <c r="W37" s="169"/>
      <c r="X37" s="169"/>
      <c r="Y37" s="169"/>
      <c r="Z37" s="168">
        <v>17</v>
      </c>
      <c r="AA37" s="169"/>
      <c r="AB37" s="169"/>
      <c r="AC37" s="169"/>
      <c r="AD37" s="173"/>
      <c r="AE37" s="169">
        <v>0</v>
      </c>
      <c r="AF37" s="169"/>
      <c r="AG37" s="169"/>
      <c r="AH37" s="169"/>
      <c r="AI37" s="169"/>
      <c r="AJ37" s="168"/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6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15</v>
      </c>
      <c r="G38" s="161"/>
      <c r="H38" s="161"/>
      <c r="I38" s="161"/>
      <c r="J38" s="161"/>
      <c r="K38" s="160">
        <v>18</v>
      </c>
      <c r="L38" s="161"/>
      <c r="M38" s="161"/>
      <c r="N38" s="161"/>
      <c r="O38" s="161"/>
      <c r="P38" s="160">
        <v>23</v>
      </c>
      <c r="Q38" s="161"/>
      <c r="R38" s="161"/>
      <c r="S38" s="161"/>
      <c r="T38" s="161"/>
      <c r="U38" s="160">
        <v>44</v>
      </c>
      <c r="V38" s="161"/>
      <c r="W38" s="161"/>
      <c r="X38" s="161"/>
      <c r="Y38" s="161"/>
      <c r="Z38" s="160">
        <v>45</v>
      </c>
      <c r="AA38" s="161"/>
      <c r="AB38" s="161"/>
      <c r="AC38" s="161"/>
      <c r="AD38" s="162"/>
      <c r="AE38" s="161">
        <v>45</v>
      </c>
      <c r="AF38" s="161"/>
      <c r="AG38" s="161"/>
      <c r="AH38" s="161"/>
      <c r="AI38" s="161"/>
      <c r="AJ38" s="160"/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45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O38:AS38"/>
    <mergeCell ref="AT38:AX38"/>
    <mergeCell ref="AY38:BC38"/>
    <mergeCell ref="BD38:BH38"/>
    <mergeCell ref="BJ31:BJ32"/>
    <mergeCell ref="BK33:BK34"/>
    <mergeCell ref="C38:E38"/>
    <mergeCell ref="F38:J38"/>
    <mergeCell ref="K38:O38"/>
    <mergeCell ref="P38:T38"/>
    <mergeCell ref="U38:Y38"/>
    <mergeCell ref="Z38:AD38"/>
    <mergeCell ref="AE38:AI38"/>
    <mergeCell ref="AJ38:AN38"/>
    <mergeCell ref="AE37:AI37"/>
    <mergeCell ref="AJ37:AN37"/>
    <mergeCell ref="AO37:AS37"/>
    <mergeCell ref="AT37:AX37"/>
    <mergeCell ref="AY37:BC37"/>
    <mergeCell ref="BD37:BH37"/>
    <mergeCell ref="C37:E37"/>
    <mergeCell ref="F37:J37"/>
    <mergeCell ref="K37:O37"/>
    <mergeCell ref="P37:T37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AJ35:AN35"/>
    <mergeCell ref="AO35:AS35"/>
    <mergeCell ref="AT35:AX35"/>
    <mergeCell ref="AY35:BC35"/>
    <mergeCell ref="BD35:BH35"/>
    <mergeCell ref="BK35:BK36"/>
    <mergeCell ref="AT36:AX36"/>
    <mergeCell ref="AY36:BC36"/>
    <mergeCell ref="BD36:BH36"/>
    <mergeCell ref="BD34:BH34"/>
    <mergeCell ref="C35:E35"/>
    <mergeCell ref="F35:J35"/>
    <mergeCell ref="K35:O35"/>
    <mergeCell ref="P35:T35"/>
    <mergeCell ref="U35:Y35"/>
    <mergeCell ref="Z35:AD35"/>
    <mergeCell ref="AE35:AI35"/>
    <mergeCell ref="U37:Y37"/>
    <mergeCell ref="Z37:AD37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O34:AS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T34:AX34"/>
    <mergeCell ref="AY34:BC34"/>
    <mergeCell ref="BI31:BI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112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57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113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89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29" t="s">
        <v>114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83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57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57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84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7">
        <v>4</v>
      </c>
      <c r="M9" s="7">
        <v>2</v>
      </c>
      <c r="N9" s="7">
        <v>1</v>
      </c>
      <c r="O9" s="7">
        <v>4</v>
      </c>
      <c r="P9" s="7">
        <v>2</v>
      </c>
      <c r="Q9" s="7">
        <v>2</v>
      </c>
      <c r="R9" s="7">
        <v>1</v>
      </c>
      <c r="S9" s="7">
        <v>1</v>
      </c>
      <c r="T9" s="7">
        <v>4</v>
      </c>
      <c r="U9" s="7">
        <v>1</v>
      </c>
      <c r="V9" s="7">
        <v>4</v>
      </c>
      <c r="W9" s="7">
        <v>1</v>
      </c>
      <c r="X9" s="7">
        <v>1</v>
      </c>
      <c r="Y9" s="7">
        <v>2</v>
      </c>
      <c r="Z9" s="7">
        <v>4</v>
      </c>
      <c r="AA9" s="69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33">
        <f>IF(BI9="DNB","",IF(COUNTIF(L9:BB10,4)=0,"",COUNTIF(L9:BB10,4)))</f>
        <v>5</v>
      </c>
      <c r="BD9" s="134"/>
      <c r="BE9" s="133"/>
      <c r="BF9" s="139"/>
      <c r="BG9" s="133"/>
      <c r="BH9" s="140"/>
      <c r="BI9" s="123" t="s">
        <v>3</v>
      </c>
      <c r="BJ9" s="124" t="s">
        <v>122</v>
      </c>
      <c r="BK9" s="123"/>
      <c r="BL9" s="120">
        <f>IF(BI9="DNB","",SUM(L9:BB10))</f>
        <v>34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0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71</v>
      </c>
      <c r="E11" s="198"/>
      <c r="F11" s="30"/>
      <c r="G11" s="28"/>
      <c r="H11" s="29"/>
      <c r="I11" s="28"/>
      <c r="J11" s="30"/>
      <c r="K11" s="28"/>
      <c r="L11" s="31">
        <v>1</v>
      </c>
      <c r="M11" s="31">
        <v>4</v>
      </c>
      <c r="N11" s="31">
        <v>4</v>
      </c>
      <c r="O11" s="31">
        <v>4</v>
      </c>
      <c r="P11" s="31">
        <v>4</v>
      </c>
      <c r="Q11" s="31">
        <v>4</v>
      </c>
      <c r="R11" s="31">
        <v>4</v>
      </c>
      <c r="S11" s="31">
        <v>4</v>
      </c>
      <c r="T11" s="31">
        <v>1</v>
      </c>
      <c r="U11" s="31">
        <v>4</v>
      </c>
      <c r="V11" s="31">
        <v>4</v>
      </c>
      <c r="W11" s="31">
        <v>2</v>
      </c>
      <c r="X11" s="31">
        <v>1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31">
        <v>1</v>
      </c>
      <c r="AE11" s="31">
        <v>1</v>
      </c>
      <c r="AF11" s="31">
        <v>1</v>
      </c>
      <c r="AG11" s="31">
        <v>1</v>
      </c>
      <c r="AH11" s="31">
        <v>4</v>
      </c>
      <c r="AI11" s="31">
        <v>1</v>
      </c>
      <c r="AJ11" s="31">
        <v>4</v>
      </c>
      <c r="AK11" s="31">
        <v>1</v>
      </c>
      <c r="AL11" s="31">
        <v>1</v>
      </c>
      <c r="AM11" s="31">
        <v>4</v>
      </c>
      <c r="AN11" s="31">
        <v>1</v>
      </c>
      <c r="AO11" s="31">
        <v>1</v>
      </c>
      <c r="AP11" s="31">
        <v>1</v>
      </c>
      <c r="AQ11" s="31">
        <v>6</v>
      </c>
      <c r="AR11" s="31">
        <v>6</v>
      </c>
      <c r="AS11" s="31">
        <v>1</v>
      </c>
      <c r="AT11" s="31">
        <v>1</v>
      </c>
      <c r="AU11" s="31">
        <v>4</v>
      </c>
      <c r="AV11" s="31">
        <v>1</v>
      </c>
      <c r="AW11" s="31">
        <v>4</v>
      </c>
      <c r="AX11" s="31">
        <v>2</v>
      </c>
      <c r="AY11" s="31">
        <v>2</v>
      </c>
      <c r="AZ11" s="31">
        <v>1</v>
      </c>
      <c r="BA11" s="31">
        <v>2</v>
      </c>
      <c r="BB11" s="64">
        <v>1</v>
      </c>
      <c r="BC11" s="129">
        <f>IF(BI11="DNB","",IF(COUNTIF(L11:BB12,4)=0,"",COUNTIF(L11:BB12,4)))</f>
        <v>27</v>
      </c>
      <c r="BD11" s="130"/>
      <c r="BE11" s="129"/>
      <c r="BF11" s="150"/>
      <c r="BG11" s="129"/>
      <c r="BH11" s="151"/>
      <c r="BI11" s="118" t="s">
        <v>6</v>
      </c>
      <c r="BJ11" s="125" t="s">
        <v>7</v>
      </c>
      <c r="BK11" s="118"/>
      <c r="BL11" s="119">
        <f>IF(BI11="DNB","",SUM(L11:BB12))</f>
        <v>168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27">
        <v>1</v>
      </c>
      <c r="M12" s="27">
        <v>4</v>
      </c>
      <c r="N12" s="27">
        <v>4</v>
      </c>
      <c r="O12" s="27">
        <v>6</v>
      </c>
      <c r="P12" s="27">
        <v>4</v>
      </c>
      <c r="Q12" s="27">
        <v>4</v>
      </c>
      <c r="R12" s="27">
        <v>1</v>
      </c>
      <c r="S12" s="27">
        <v>1</v>
      </c>
      <c r="T12" s="27">
        <v>4</v>
      </c>
      <c r="U12" s="27">
        <v>6</v>
      </c>
      <c r="V12" s="27">
        <v>3</v>
      </c>
      <c r="W12" s="27">
        <v>4</v>
      </c>
      <c r="X12" s="27">
        <v>1</v>
      </c>
      <c r="Y12" s="27">
        <v>1</v>
      </c>
      <c r="Z12" s="27">
        <v>4</v>
      </c>
      <c r="AA12" s="27">
        <v>4</v>
      </c>
      <c r="AB12" s="27">
        <v>2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131">
        <f>IF(BI11="DNB","",IF(COUNTIF(L11:BB12,6)=0,"",COUNTIF(L11:BB12,6)))</f>
        <v>4</v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32</v>
      </c>
      <c r="E13" s="214"/>
      <c r="F13" s="20"/>
      <c r="G13" s="21"/>
      <c r="H13" s="22"/>
      <c r="I13" s="21"/>
      <c r="J13" s="20"/>
      <c r="K13" s="21"/>
      <c r="L13" s="7">
        <v>1</v>
      </c>
      <c r="M13" s="7">
        <v>3</v>
      </c>
      <c r="N13" s="7">
        <v>1</v>
      </c>
      <c r="O13" s="7">
        <v>1</v>
      </c>
      <c r="P13" s="7">
        <v>1</v>
      </c>
      <c r="Q13" s="7">
        <v>4</v>
      </c>
      <c r="R13" s="7">
        <v>2</v>
      </c>
      <c r="S13" s="7">
        <v>4</v>
      </c>
      <c r="T13" s="7">
        <v>4</v>
      </c>
      <c r="U13" s="7">
        <v>4</v>
      </c>
      <c r="V13" s="7">
        <v>1</v>
      </c>
      <c r="W13" s="7">
        <v>4</v>
      </c>
      <c r="X13" s="7">
        <v>1</v>
      </c>
      <c r="Y13" s="7">
        <v>4</v>
      </c>
      <c r="Z13" s="7">
        <v>4</v>
      </c>
      <c r="AA13" s="7">
        <v>1</v>
      </c>
      <c r="AB13" s="7">
        <v>1</v>
      </c>
      <c r="AC13" s="7">
        <v>4</v>
      </c>
      <c r="AD13" s="7">
        <v>1</v>
      </c>
      <c r="AE13" s="7">
        <v>4</v>
      </c>
      <c r="AF13" s="7">
        <v>4</v>
      </c>
      <c r="AG13" s="7">
        <v>1</v>
      </c>
      <c r="AH13" s="7">
        <v>1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133">
        <f>IF(BI13="DNB","",IF(COUNTIF(L13:BB14,4)=0,"",COUNTIF(L13:BB14,4)))</f>
        <v>10</v>
      </c>
      <c r="BD13" s="134"/>
      <c r="BE13" s="133"/>
      <c r="BF13" s="139"/>
      <c r="BG13" s="133"/>
      <c r="BH13" s="140"/>
      <c r="BI13" s="123" t="s">
        <v>6</v>
      </c>
      <c r="BJ13" s="124" t="s">
        <v>7</v>
      </c>
      <c r="BK13" s="123"/>
      <c r="BL13" s="120">
        <f>IF(BI13="DNB","",SUM(L13:BB14))</f>
        <v>56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115</v>
      </c>
      <c r="E15" s="198"/>
      <c r="F15" s="30"/>
      <c r="G15" s="28"/>
      <c r="H15" s="29"/>
      <c r="I15" s="28"/>
      <c r="J15" s="30"/>
      <c r="K15" s="2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129" t="str">
        <f>IF(BI15="DNB","",IF(COUNTIF(L15:BB16,4)=0,"",COUNTIF(L15:BB16,4)))</f>
        <v/>
      </c>
      <c r="BD15" s="130"/>
      <c r="BE15" s="129"/>
      <c r="BF15" s="150"/>
      <c r="BG15" s="129"/>
      <c r="BH15" s="151"/>
      <c r="BI15" s="118" t="s">
        <v>8</v>
      </c>
      <c r="BJ15" s="125"/>
      <c r="BK15" s="118"/>
      <c r="BL15" s="119" t="str">
        <f>IF(BI15="DNB","",SUM(L15:BB16))</f>
        <v/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131" t="str">
        <f>IF(BI15="DNB","",IF(COUNTIF(L15:BB16,6)=0,"",COUNTIF(L15:BB16,6)))</f>
        <v/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92</v>
      </c>
      <c r="E17" s="214"/>
      <c r="F17" s="20"/>
      <c r="G17" s="21"/>
      <c r="H17" s="22"/>
      <c r="I17" s="21"/>
      <c r="J17" s="20"/>
      <c r="K17" s="2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8</v>
      </c>
      <c r="BJ17" s="124"/>
      <c r="BK17" s="123"/>
      <c r="BL17" s="120" t="str">
        <f>IF(BI17="DNB","",SUM(L17:BB18))</f>
        <v/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116</v>
      </c>
      <c r="E19" s="198"/>
      <c r="F19" s="30"/>
      <c r="G19" s="28"/>
      <c r="H19" s="29"/>
      <c r="I19" s="28"/>
      <c r="J19" s="30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8</v>
      </c>
      <c r="BJ19" s="125"/>
      <c r="BK19" s="118"/>
      <c r="BL19" s="119" t="str">
        <f>IF(BI19="DNB","",SUM(L19:BB20))</f>
        <v/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117</v>
      </c>
      <c r="E21" s="214"/>
      <c r="F21" s="20"/>
      <c r="G21" s="21"/>
      <c r="H21" s="22"/>
      <c r="I21" s="21"/>
      <c r="J21" s="20"/>
      <c r="K21" s="2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8</v>
      </c>
      <c r="BJ21" s="108"/>
      <c r="BK21" s="109"/>
      <c r="BL21" s="116" t="str">
        <f>IF(BI21="DNB","",SUM(L21:BB22))</f>
        <v/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118</v>
      </c>
      <c r="E23" s="198"/>
      <c r="F23" s="30"/>
      <c r="G23" s="28"/>
      <c r="H23" s="29"/>
      <c r="I23" s="28"/>
      <c r="J23" s="30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118" t="s">
        <v>8</v>
      </c>
      <c r="BJ23" s="125"/>
      <c r="BK23" s="118"/>
      <c r="BL23" s="119" t="str">
        <f>IF(BI23="DNB","",SUM(L23:BB24))</f>
        <v/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3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119</v>
      </c>
      <c r="E25" s="214"/>
      <c r="F25" s="58"/>
      <c r="G25" s="56"/>
      <c r="H25" s="57"/>
      <c r="I25" s="56"/>
      <c r="J25" s="58"/>
      <c r="K25" s="5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8</v>
      </c>
      <c r="BJ25" s="108"/>
      <c r="BK25" s="109"/>
      <c r="BL25" s="116"/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120</v>
      </c>
      <c r="E27" s="198"/>
      <c r="F27" s="30"/>
      <c r="G27" s="28"/>
      <c r="H27" s="29"/>
      <c r="I27" s="28"/>
      <c r="J27" s="30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8</v>
      </c>
      <c r="BJ27" s="112"/>
      <c r="BK27" s="113"/>
      <c r="BL27" s="106"/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121</v>
      </c>
      <c r="E29" s="214"/>
      <c r="F29" s="20"/>
      <c r="G29" s="21"/>
      <c r="H29" s="22"/>
      <c r="I29" s="21"/>
      <c r="J29" s="20"/>
      <c r="K29" s="2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8</v>
      </c>
      <c r="BJ29" s="108"/>
      <c r="BK29" s="109"/>
      <c r="BL29" s="116"/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258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236">
        <f>SUM(BC9:BD30)</f>
        <v>46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126</v>
      </c>
      <c r="BJ33" s="18">
        <v>18</v>
      </c>
      <c r="BK33" s="238" t="s">
        <v>26</v>
      </c>
      <c r="BL33" s="116">
        <f>SUM(BJ33:BJ38)</f>
        <v>42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73</v>
      </c>
      <c r="G34" s="164"/>
      <c r="H34" s="164"/>
      <c r="I34" s="164"/>
      <c r="J34" s="164"/>
      <c r="K34" s="163"/>
      <c r="L34" s="164"/>
      <c r="M34" s="164"/>
      <c r="N34" s="164"/>
      <c r="O34" s="164"/>
      <c r="P34" s="163"/>
      <c r="Q34" s="164"/>
      <c r="R34" s="164"/>
      <c r="S34" s="164"/>
      <c r="T34" s="164"/>
      <c r="U34" s="163"/>
      <c r="V34" s="164"/>
      <c r="W34" s="164"/>
      <c r="X34" s="164"/>
      <c r="Y34" s="164"/>
      <c r="Z34" s="163"/>
      <c r="AA34" s="164"/>
      <c r="AB34" s="164"/>
      <c r="AC34" s="164"/>
      <c r="AD34" s="170"/>
      <c r="AE34" s="164"/>
      <c r="AF34" s="164"/>
      <c r="AG34" s="164"/>
      <c r="AH34" s="164"/>
      <c r="AI34" s="164"/>
      <c r="AJ34" s="163"/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125</v>
      </c>
      <c r="BJ34" s="68">
        <v>5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123</v>
      </c>
      <c r="G35" s="166"/>
      <c r="H35" s="166"/>
      <c r="I35" s="166"/>
      <c r="J35" s="166"/>
      <c r="K35" s="250"/>
      <c r="L35" s="166"/>
      <c r="M35" s="166"/>
      <c r="N35" s="166"/>
      <c r="O35" s="166"/>
      <c r="P35" s="250"/>
      <c r="Q35" s="166"/>
      <c r="R35" s="166"/>
      <c r="S35" s="166"/>
      <c r="T35" s="166"/>
      <c r="U35" s="250"/>
      <c r="V35" s="166"/>
      <c r="W35" s="166"/>
      <c r="X35" s="166"/>
      <c r="Y35" s="166"/>
      <c r="Z35" s="171"/>
      <c r="AA35" s="166"/>
      <c r="AB35" s="166"/>
      <c r="AC35" s="166"/>
      <c r="AD35" s="172"/>
      <c r="AE35" s="166"/>
      <c r="AF35" s="166"/>
      <c r="AG35" s="166"/>
      <c r="AH35" s="166"/>
      <c r="AI35" s="166"/>
      <c r="AJ35" s="171"/>
      <c r="AK35" s="166"/>
      <c r="AL35" s="166"/>
      <c r="AM35" s="166"/>
      <c r="AN35" s="172"/>
      <c r="AO35" s="166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124</v>
      </c>
      <c r="BJ35" s="19">
        <v>18</v>
      </c>
      <c r="BK35" s="204" t="s">
        <v>28</v>
      </c>
      <c r="BL35" s="120">
        <f>SUM(BL31:BL34)</f>
        <v>300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167" t="s">
        <v>129</v>
      </c>
      <c r="G36" s="164"/>
      <c r="H36" s="164"/>
      <c r="I36" s="164"/>
      <c r="J36" s="164"/>
      <c r="K36" s="163"/>
      <c r="L36" s="164"/>
      <c r="M36" s="164"/>
      <c r="N36" s="164"/>
      <c r="O36" s="164"/>
      <c r="P36" s="163"/>
      <c r="Q36" s="164"/>
      <c r="R36" s="164"/>
      <c r="S36" s="164"/>
      <c r="T36" s="164"/>
      <c r="U36" s="163"/>
      <c r="V36" s="164"/>
      <c r="W36" s="164"/>
      <c r="X36" s="164"/>
      <c r="Y36" s="164"/>
      <c r="Z36" s="163"/>
      <c r="AA36" s="164"/>
      <c r="AB36" s="164"/>
      <c r="AC36" s="164"/>
      <c r="AD36" s="170"/>
      <c r="AE36" s="164"/>
      <c r="AF36" s="164"/>
      <c r="AG36" s="164"/>
      <c r="AH36" s="164"/>
      <c r="AI36" s="164"/>
      <c r="AJ36" s="163"/>
      <c r="AK36" s="164"/>
      <c r="AL36" s="164"/>
      <c r="AM36" s="164"/>
      <c r="AN36" s="170"/>
      <c r="AO36" s="164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23</v>
      </c>
      <c r="BJ36" s="39">
        <v>1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73</v>
      </c>
      <c r="G37" s="169"/>
      <c r="H37" s="169"/>
      <c r="I37" s="169"/>
      <c r="J37" s="169"/>
      <c r="K37" s="168"/>
      <c r="L37" s="169"/>
      <c r="M37" s="169"/>
      <c r="N37" s="169"/>
      <c r="O37" s="169"/>
      <c r="P37" s="168"/>
      <c r="Q37" s="169"/>
      <c r="R37" s="169"/>
      <c r="S37" s="169"/>
      <c r="T37" s="169"/>
      <c r="U37" s="168"/>
      <c r="V37" s="169"/>
      <c r="W37" s="169"/>
      <c r="X37" s="169"/>
      <c r="Y37" s="169"/>
      <c r="Z37" s="168"/>
      <c r="AA37" s="169"/>
      <c r="AB37" s="169"/>
      <c r="AC37" s="169"/>
      <c r="AD37" s="173"/>
      <c r="AE37" s="169"/>
      <c r="AF37" s="169"/>
      <c r="AG37" s="169"/>
      <c r="AH37" s="169"/>
      <c r="AI37" s="169"/>
      <c r="AJ37" s="168"/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1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15</v>
      </c>
      <c r="G38" s="161"/>
      <c r="H38" s="161"/>
      <c r="I38" s="161"/>
      <c r="J38" s="161"/>
      <c r="K38" s="160"/>
      <c r="L38" s="161"/>
      <c r="M38" s="161"/>
      <c r="N38" s="161"/>
      <c r="O38" s="161"/>
      <c r="P38" s="160"/>
      <c r="Q38" s="161"/>
      <c r="R38" s="161"/>
      <c r="S38" s="161"/>
      <c r="T38" s="161"/>
      <c r="U38" s="160"/>
      <c r="V38" s="161"/>
      <c r="W38" s="161"/>
      <c r="X38" s="161"/>
      <c r="Y38" s="161"/>
      <c r="Z38" s="160"/>
      <c r="AA38" s="161"/>
      <c r="AB38" s="161"/>
      <c r="AC38" s="161"/>
      <c r="AD38" s="162"/>
      <c r="AE38" s="161"/>
      <c r="AF38" s="161"/>
      <c r="AG38" s="161"/>
      <c r="AH38" s="161"/>
      <c r="AI38" s="161"/>
      <c r="AJ38" s="160"/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45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O38:AS38"/>
    <mergeCell ref="AT38:AX38"/>
    <mergeCell ref="AY38:BC38"/>
    <mergeCell ref="BD38:BH38"/>
    <mergeCell ref="BK33:BK34"/>
    <mergeCell ref="BJ31:BJ32"/>
    <mergeCell ref="C38:E38"/>
    <mergeCell ref="F38:J38"/>
    <mergeCell ref="K38:O38"/>
    <mergeCell ref="P38:T38"/>
    <mergeCell ref="U38:Y38"/>
    <mergeCell ref="Z38:AD38"/>
    <mergeCell ref="AE38:AI38"/>
    <mergeCell ref="AJ38:AN38"/>
    <mergeCell ref="AE37:AI37"/>
    <mergeCell ref="AJ37:AN37"/>
    <mergeCell ref="AO37:AS37"/>
    <mergeCell ref="AT37:AX37"/>
    <mergeCell ref="AY37:BC37"/>
    <mergeCell ref="BD37:BH37"/>
    <mergeCell ref="C37:E37"/>
    <mergeCell ref="F37:J37"/>
    <mergeCell ref="K37:O37"/>
    <mergeCell ref="P37:T37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AJ35:AN35"/>
    <mergeCell ref="AO35:AS35"/>
    <mergeCell ref="AT35:AX35"/>
    <mergeCell ref="AY35:BC35"/>
    <mergeCell ref="BD35:BH35"/>
    <mergeCell ref="BK35:BK36"/>
    <mergeCell ref="AT36:AX36"/>
    <mergeCell ref="AY36:BC36"/>
    <mergeCell ref="BD36:BH36"/>
    <mergeCell ref="BD34:BH34"/>
    <mergeCell ref="C35:E35"/>
    <mergeCell ref="F35:J35"/>
    <mergeCell ref="K35:O35"/>
    <mergeCell ref="P35:T35"/>
    <mergeCell ref="U35:Y35"/>
    <mergeCell ref="Z35:AD35"/>
    <mergeCell ref="AE35:AI35"/>
    <mergeCell ref="U37:Y37"/>
    <mergeCell ref="Z37:AD37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O34:AS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T34:AX34"/>
    <mergeCell ref="AY34:BC34"/>
    <mergeCell ref="BI31:BI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136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88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57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132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29" t="s">
        <v>133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134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57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88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84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135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7">
        <v>1</v>
      </c>
      <c r="M9" s="7">
        <v>1</v>
      </c>
      <c r="N9" s="7">
        <v>1</v>
      </c>
      <c r="O9" s="7">
        <v>1</v>
      </c>
      <c r="P9" s="7">
        <v>1</v>
      </c>
      <c r="Q9" s="69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33" t="str">
        <f>IF(BI9="DNB","",IF(COUNTIF(L9:BB10,4)=0,"",COUNTIF(L9:BB10,4)))</f>
        <v/>
      </c>
      <c r="BD9" s="134"/>
      <c r="BE9" s="133"/>
      <c r="BF9" s="139"/>
      <c r="BG9" s="133"/>
      <c r="BH9" s="140"/>
      <c r="BI9" s="123" t="s">
        <v>4</v>
      </c>
      <c r="BJ9" s="124" t="s">
        <v>94</v>
      </c>
      <c r="BK9" s="123"/>
      <c r="BL9" s="120">
        <f>IF(BI9="DNB","",SUM(L9:BB10))</f>
        <v>5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9"/>
      <c r="M10" s="9"/>
      <c r="N10" s="9"/>
      <c r="O10" s="9"/>
      <c r="P10" s="9"/>
      <c r="Q10" s="7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32</v>
      </c>
      <c r="E11" s="198"/>
      <c r="F11" s="30"/>
      <c r="G11" s="28"/>
      <c r="H11" s="29"/>
      <c r="I11" s="28"/>
      <c r="J11" s="30"/>
      <c r="K11" s="28"/>
      <c r="L11" s="31">
        <v>1</v>
      </c>
      <c r="M11" s="7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64"/>
      <c r="BC11" s="129" t="str">
        <f>IF(BI11="DNB","",IF(COUNTIF(L11:BB12,4)=0,"",COUNTIF(L11:BB12,4)))</f>
        <v/>
      </c>
      <c r="BD11" s="130"/>
      <c r="BE11" s="129"/>
      <c r="BF11" s="150"/>
      <c r="BG11" s="129"/>
      <c r="BH11" s="151"/>
      <c r="BI11" s="118" t="s">
        <v>4</v>
      </c>
      <c r="BJ11" s="125" t="s">
        <v>94</v>
      </c>
      <c r="BK11" s="118"/>
      <c r="BL11" s="119">
        <f>IF(BI11="DNB","",SUM(L11:BB12))</f>
        <v>1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27"/>
      <c r="M12" s="7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131" t="str">
        <f>IF(BI11="DNB","",IF(COUNTIF(L11:BB12,6)=0,"",COUNTIF(L11:BB12,6)))</f>
        <v/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72</v>
      </c>
      <c r="E13" s="214"/>
      <c r="F13" s="20"/>
      <c r="G13" s="21"/>
      <c r="H13" s="22"/>
      <c r="I13" s="21"/>
      <c r="J13" s="20"/>
      <c r="K13" s="21"/>
      <c r="L13" s="7">
        <v>1</v>
      </c>
      <c r="M13" s="7">
        <v>4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6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133">
        <f>IF(BI13="DNB","",IF(COUNTIF(L13:BB14,4)=0,"",COUNTIF(L13:BB14,4)))</f>
        <v>1</v>
      </c>
      <c r="BD13" s="134"/>
      <c r="BE13" s="133"/>
      <c r="BF13" s="139"/>
      <c r="BG13" s="133"/>
      <c r="BH13" s="140"/>
      <c r="BI13" s="123" t="s">
        <v>3</v>
      </c>
      <c r="BJ13" s="124" t="s">
        <v>137</v>
      </c>
      <c r="BK13" s="123"/>
      <c r="BL13" s="120">
        <f>IF(BI13="DNB","",SUM(L13:BB14))</f>
        <v>11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3"/>
      <c r="M14" s="3"/>
      <c r="N14" s="3"/>
      <c r="O14" s="3"/>
      <c r="P14" s="3"/>
      <c r="Q14" s="3"/>
      <c r="R14" s="3"/>
      <c r="S14" s="3"/>
      <c r="T14" s="70"/>
      <c r="U14" s="3"/>
      <c r="V14" s="3"/>
      <c r="W14" s="3"/>
      <c r="X14" s="3"/>
      <c r="Y14" s="3"/>
      <c r="Z14" s="3"/>
      <c r="AA14" s="86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71</v>
      </c>
      <c r="E15" s="198"/>
      <c r="F15" s="30"/>
      <c r="G15" s="28"/>
      <c r="H15" s="29"/>
      <c r="I15" s="28"/>
      <c r="J15" s="30"/>
      <c r="K15" s="28"/>
      <c r="L15" s="82">
        <v>2</v>
      </c>
      <c r="M15" s="82">
        <v>1</v>
      </c>
      <c r="N15" s="82">
        <v>1</v>
      </c>
      <c r="O15" s="82">
        <v>3</v>
      </c>
      <c r="P15" s="82">
        <v>4</v>
      </c>
      <c r="Q15" s="82">
        <v>6</v>
      </c>
      <c r="R15" s="82">
        <v>6</v>
      </c>
      <c r="S15" s="82">
        <v>1</v>
      </c>
      <c r="T15" s="82">
        <v>2</v>
      </c>
      <c r="U15" s="82">
        <v>1</v>
      </c>
      <c r="V15" s="82">
        <v>4</v>
      </c>
      <c r="W15" s="82">
        <v>1</v>
      </c>
      <c r="X15" s="82">
        <v>4</v>
      </c>
      <c r="Y15" s="82">
        <v>4</v>
      </c>
      <c r="Z15" s="82">
        <v>4</v>
      </c>
      <c r="AA15" s="82">
        <v>4</v>
      </c>
      <c r="AB15" s="82">
        <v>1</v>
      </c>
      <c r="AC15" s="82">
        <v>2</v>
      </c>
      <c r="AD15" s="82">
        <v>1</v>
      </c>
      <c r="AE15" s="82">
        <v>1</v>
      </c>
      <c r="AF15" s="82">
        <v>1</v>
      </c>
      <c r="AG15" s="82">
        <v>6</v>
      </c>
      <c r="AH15" s="82">
        <v>6</v>
      </c>
      <c r="AI15" s="82">
        <v>6</v>
      </c>
      <c r="AJ15" s="82">
        <v>1</v>
      </c>
      <c r="AK15" s="82">
        <v>1</v>
      </c>
      <c r="AL15" s="82">
        <v>6</v>
      </c>
      <c r="AM15" s="82">
        <v>6</v>
      </c>
      <c r="AN15" s="82">
        <v>1</v>
      </c>
      <c r="AO15" s="82">
        <v>1</v>
      </c>
      <c r="AP15" s="82">
        <v>6</v>
      </c>
      <c r="AQ15" s="82">
        <v>4</v>
      </c>
      <c r="AR15" s="82">
        <v>4</v>
      </c>
      <c r="AS15" s="82">
        <v>1</v>
      </c>
      <c r="AT15" s="82">
        <v>2</v>
      </c>
      <c r="AU15" s="82">
        <v>6</v>
      </c>
      <c r="AV15" s="82">
        <v>1</v>
      </c>
      <c r="AW15" s="82">
        <v>1</v>
      </c>
      <c r="AX15" s="31"/>
      <c r="AY15" s="31"/>
      <c r="AZ15" s="31"/>
      <c r="BA15" s="31"/>
      <c r="BB15" s="31"/>
      <c r="BC15" s="129">
        <f>IF(BI15="DNB","",IF(COUNTIF(L15:BB16,4)=0,"",COUNTIF(L15:BB16,4)))</f>
        <v>8</v>
      </c>
      <c r="BD15" s="130"/>
      <c r="BE15" s="129"/>
      <c r="BF15" s="150"/>
      <c r="BG15" s="129"/>
      <c r="BH15" s="151"/>
      <c r="BI15" s="118" t="s">
        <v>6</v>
      </c>
      <c r="BJ15" s="125" t="s">
        <v>7</v>
      </c>
      <c r="BK15" s="118"/>
      <c r="BL15" s="119">
        <f>IF(BI15="DNB","",SUM(L15:BB16))</f>
        <v>113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131">
        <f>IF(BI15="DNB","",IF(COUNTIF(L15:BB16,6)=0,"",COUNTIF(L15:BB16,6)))</f>
        <v>9</v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92</v>
      </c>
      <c r="E17" s="214"/>
      <c r="F17" s="20"/>
      <c r="G17" s="21"/>
      <c r="H17" s="22"/>
      <c r="I17" s="21"/>
      <c r="J17" s="20"/>
      <c r="K17" s="21"/>
      <c r="L17" s="7">
        <v>1</v>
      </c>
      <c r="M17" s="6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3</v>
      </c>
      <c r="BJ17" s="124" t="s">
        <v>141</v>
      </c>
      <c r="BK17" s="123"/>
      <c r="BL17" s="120">
        <f>IF(BI17="DNB","",SUM(L17:BB18))</f>
        <v>1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3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138</v>
      </c>
      <c r="E19" s="198"/>
      <c r="F19" s="30"/>
      <c r="G19" s="28"/>
      <c r="H19" s="29"/>
      <c r="I19" s="28"/>
      <c r="J19" s="30"/>
      <c r="K19" s="28"/>
      <c r="L19" s="31">
        <v>1</v>
      </c>
      <c r="M19" s="7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3</v>
      </c>
      <c r="BJ19" s="125" t="s">
        <v>137</v>
      </c>
      <c r="BK19" s="118"/>
      <c r="BL19" s="119">
        <f>IF(BI19="DNB","",SUM(L19:BB20))</f>
        <v>1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35"/>
      <c r="M20" s="72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139</v>
      </c>
      <c r="E21" s="214"/>
      <c r="F21" s="20"/>
      <c r="G21" s="21"/>
      <c r="H21" s="22"/>
      <c r="I21" s="21"/>
      <c r="J21" s="20"/>
      <c r="K21" s="21"/>
      <c r="L21" s="81">
        <v>1</v>
      </c>
      <c r="M21" s="81">
        <v>6</v>
      </c>
      <c r="N21" s="81">
        <v>1</v>
      </c>
      <c r="O21" s="81">
        <v>4</v>
      </c>
      <c r="P21" s="81">
        <v>1</v>
      </c>
      <c r="Q21" s="81">
        <v>1</v>
      </c>
      <c r="R21" s="81">
        <v>1</v>
      </c>
      <c r="S21" s="69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33">
        <f>IF(BI21="DNB","",IF(COUNTIF(L21:BB22,4)=0,"",COUNTIF(L21:BB22,4)))</f>
        <v>1</v>
      </c>
      <c r="BD21" s="134"/>
      <c r="BE21" s="133"/>
      <c r="BF21" s="139"/>
      <c r="BG21" s="133"/>
      <c r="BH21" s="140"/>
      <c r="BI21" s="109" t="s">
        <v>142</v>
      </c>
      <c r="BJ21" s="108" t="s">
        <v>96</v>
      </c>
      <c r="BK21" s="109"/>
      <c r="BL21" s="116">
        <f>IF(BI21="DNB","",SUM(L21:BB22))</f>
        <v>15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3"/>
      <c r="M22" s="3"/>
      <c r="N22" s="3"/>
      <c r="O22" s="3"/>
      <c r="P22" s="3"/>
      <c r="Q22" s="3"/>
      <c r="R22" s="3"/>
      <c r="S22" s="70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135">
        <f>IF(BI21="DNB","",IF(COUNTIF(L21:BB22,6)=0,"",COUNTIF(L21:BB22,6)))</f>
        <v>1</v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140</v>
      </c>
      <c r="E23" s="198"/>
      <c r="F23" s="30"/>
      <c r="G23" s="28"/>
      <c r="H23" s="29"/>
      <c r="I23" s="28"/>
      <c r="J23" s="30"/>
      <c r="K23" s="28"/>
      <c r="L23" s="31">
        <v>4</v>
      </c>
      <c r="M23" s="31">
        <v>1</v>
      </c>
      <c r="N23" s="7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129">
        <f>IF(BI23="DNB","",IF(COUNTIF(L23:BB24,4)=0,"",COUNTIF(L23:BB24,4)))</f>
        <v>1</v>
      </c>
      <c r="BD23" s="130"/>
      <c r="BE23" s="129"/>
      <c r="BF23" s="150"/>
      <c r="BG23" s="129"/>
      <c r="BH23" s="151"/>
      <c r="BI23" s="118" t="s">
        <v>3</v>
      </c>
      <c r="BJ23" s="125" t="s">
        <v>94</v>
      </c>
      <c r="BK23" s="118"/>
      <c r="BL23" s="119">
        <f>IF(BI23="DNB","",SUM(L23:BB24))</f>
        <v>5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62"/>
      <c r="M24" s="62"/>
      <c r="N24" s="7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3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118</v>
      </c>
      <c r="E25" s="214"/>
      <c r="F25" s="58"/>
      <c r="G25" s="56"/>
      <c r="H25" s="57"/>
      <c r="I25" s="56"/>
      <c r="J25" s="58"/>
      <c r="K25" s="56"/>
      <c r="L25" s="6">
        <v>1</v>
      </c>
      <c r="M25" s="6">
        <v>1</v>
      </c>
      <c r="N25" s="6">
        <v>2</v>
      </c>
      <c r="O25" s="6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146</v>
      </c>
      <c r="BJ25" s="108" t="s">
        <v>141</v>
      </c>
      <c r="BK25" s="109"/>
      <c r="BL25" s="120">
        <f>IF(BI25="DNB","",SUM(L25:BB26))</f>
        <v>4</v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9"/>
      <c r="M26" s="9"/>
      <c r="N26" s="9"/>
      <c r="O26" s="7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/>
      <c r="E27" s="198"/>
      <c r="F27" s="30"/>
      <c r="G27" s="28"/>
      <c r="H27" s="29"/>
      <c r="I27" s="28"/>
      <c r="J27" s="30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/>
      <c r="BJ27" s="112"/>
      <c r="BK27" s="113"/>
      <c r="BL27" s="106"/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/>
      <c r="E29" s="214"/>
      <c r="F29" s="20"/>
      <c r="G29" s="21"/>
      <c r="H29" s="22"/>
      <c r="I29" s="21"/>
      <c r="J29" s="20"/>
      <c r="K29" s="2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/>
      <c r="BJ29" s="108"/>
      <c r="BK29" s="109"/>
      <c r="BL29" s="116"/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156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236">
        <f>SUM(BC9:BD30)</f>
        <v>21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145</v>
      </c>
      <c r="BJ33" s="18">
        <v>5</v>
      </c>
      <c r="BK33" s="238" t="s">
        <v>26</v>
      </c>
      <c r="BL33" s="116">
        <f>SUM(BJ33:BJ38)</f>
        <v>12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3</v>
      </c>
      <c r="G34" s="164"/>
      <c r="H34" s="164"/>
      <c r="I34" s="164"/>
      <c r="J34" s="164"/>
      <c r="K34" s="163">
        <v>18</v>
      </c>
      <c r="L34" s="164"/>
      <c r="M34" s="164"/>
      <c r="N34" s="164"/>
      <c r="O34" s="164"/>
      <c r="P34" s="163">
        <v>28</v>
      </c>
      <c r="Q34" s="164"/>
      <c r="R34" s="164"/>
      <c r="S34" s="164"/>
      <c r="T34" s="164"/>
      <c r="U34" s="163">
        <v>41</v>
      </c>
      <c r="V34" s="164"/>
      <c r="W34" s="164"/>
      <c r="X34" s="164"/>
      <c r="Y34" s="164"/>
      <c r="Z34" s="163">
        <v>47</v>
      </c>
      <c r="AA34" s="164"/>
      <c r="AB34" s="164"/>
      <c r="AC34" s="164"/>
      <c r="AD34" s="170"/>
      <c r="AE34" s="164">
        <v>106</v>
      </c>
      <c r="AF34" s="164"/>
      <c r="AG34" s="164"/>
      <c r="AH34" s="164"/>
      <c r="AI34" s="164"/>
      <c r="AJ34" s="163">
        <v>111</v>
      </c>
      <c r="AK34" s="164"/>
      <c r="AL34" s="164"/>
      <c r="AM34" s="164"/>
      <c r="AN34" s="170"/>
      <c r="AO34" s="164">
        <v>168</v>
      </c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144</v>
      </c>
      <c r="BJ34" s="68">
        <v>2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147</v>
      </c>
      <c r="G35" s="166"/>
      <c r="H35" s="166"/>
      <c r="I35" s="166"/>
      <c r="J35" s="166"/>
      <c r="K35" s="250" t="s">
        <v>152</v>
      </c>
      <c r="L35" s="166"/>
      <c r="M35" s="166"/>
      <c r="N35" s="166"/>
      <c r="O35" s="166"/>
      <c r="P35" s="250" t="s">
        <v>149</v>
      </c>
      <c r="Q35" s="166"/>
      <c r="R35" s="166"/>
      <c r="S35" s="166"/>
      <c r="T35" s="166"/>
      <c r="U35" s="250" t="s">
        <v>155</v>
      </c>
      <c r="V35" s="166"/>
      <c r="W35" s="166"/>
      <c r="X35" s="166"/>
      <c r="Y35" s="166"/>
      <c r="Z35" s="250" t="s">
        <v>158</v>
      </c>
      <c r="AA35" s="166"/>
      <c r="AB35" s="166"/>
      <c r="AC35" s="166"/>
      <c r="AD35" s="172"/>
      <c r="AE35" s="251" t="s">
        <v>160</v>
      </c>
      <c r="AF35" s="166"/>
      <c r="AG35" s="166"/>
      <c r="AH35" s="166"/>
      <c r="AI35" s="166"/>
      <c r="AJ35" s="250" t="s">
        <v>161</v>
      </c>
      <c r="AK35" s="166"/>
      <c r="AL35" s="166"/>
      <c r="AM35" s="166"/>
      <c r="AN35" s="172"/>
      <c r="AO35" s="251" t="s">
        <v>302</v>
      </c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143</v>
      </c>
      <c r="BJ35" s="19">
        <v>4</v>
      </c>
      <c r="BK35" s="204" t="s">
        <v>28</v>
      </c>
      <c r="BL35" s="120">
        <f>SUM(BL31:BL34)</f>
        <v>168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148</v>
      </c>
      <c r="G36" s="164"/>
      <c r="H36" s="164"/>
      <c r="I36" s="164"/>
      <c r="J36" s="164"/>
      <c r="K36" s="167" t="s">
        <v>153</v>
      </c>
      <c r="L36" s="164"/>
      <c r="M36" s="164"/>
      <c r="N36" s="164"/>
      <c r="O36" s="164"/>
      <c r="P36" s="167" t="s">
        <v>154</v>
      </c>
      <c r="Q36" s="164"/>
      <c r="R36" s="164"/>
      <c r="S36" s="164"/>
      <c r="T36" s="164"/>
      <c r="U36" s="167" t="s">
        <v>156</v>
      </c>
      <c r="V36" s="164"/>
      <c r="W36" s="164"/>
      <c r="X36" s="164"/>
      <c r="Y36" s="164"/>
      <c r="Z36" s="167" t="s">
        <v>157</v>
      </c>
      <c r="AA36" s="164"/>
      <c r="AB36" s="164"/>
      <c r="AC36" s="164"/>
      <c r="AD36" s="170"/>
      <c r="AE36" s="255" t="s">
        <v>159</v>
      </c>
      <c r="AF36" s="164"/>
      <c r="AG36" s="164"/>
      <c r="AH36" s="164"/>
      <c r="AI36" s="164"/>
      <c r="AJ36" s="167" t="s">
        <v>159</v>
      </c>
      <c r="AK36" s="164"/>
      <c r="AL36" s="164"/>
      <c r="AM36" s="164"/>
      <c r="AN36" s="170"/>
      <c r="AO36" s="255" t="s">
        <v>303</v>
      </c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23</v>
      </c>
      <c r="BJ36" s="39">
        <v>1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3</v>
      </c>
      <c r="G37" s="169"/>
      <c r="H37" s="169"/>
      <c r="I37" s="169"/>
      <c r="J37" s="169"/>
      <c r="K37" s="168">
        <v>15</v>
      </c>
      <c r="L37" s="169"/>
      <c r="M37" s="169"/>
      <c r="N37" s="169"/>
      <c r="O37" s="169"/>
      <c r="P37" s="168">
        <v>10</v>
      </c>
      <c r="Q37" s="169"/>
      <c r="R37" s="169"/>
      <c r="S37" s="169"/>
      <c r="T37" s="169"/>
      <c r="U37" s="168">
        <v>13</v>
      </c>
      <c r="V37" s="169"/>
      <c r="W37" s="169"/>
      <c r="X37" s="169"/>
      <c r="Y37" s="169"/>
      <c r="Z37" s="168">
        <v>6</v>
      </c>
      <c r="AA37" s="169"/>
      <c r="AB37" s="169"/>
      <c r="AC37" s="169"/>
      <c r="AD37" s="173"/>
      <c r="AE37" s="169">
        <v>59</v>
      </c>
      <c r="AF37" s="169"/>
      <c r="AG37" s="169"/>
      <c r="AH37" s="169"/>
      <c r="AI37" s="169"/>
      <c r="AJ37" s="168">
        <v>5</v>
      </c>
      <c r="AK37" s="169"/>
      <c r="AL37" s="169"/>
      <c r="AM37" s="169"/>
      <c r="AN37" s="173"/>
      <c r="AO37" s="169">
        <v>57</v>
      </c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8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3</v>
      </c>
      <c r="G38" s="161"/>
      <c r="H38" s="161"/>
      <c r="I38" s="161"/>
      <c r="J38" s="161"/>
      <c r="K38" s="160">
        <v>11</v>
      </c>
      <c r="L38" s="161"/>
      <c r="M38" s="161"/>
      <c r="N38" s="161"/>
      <c r="O38" s="161"/>
      <c r="P38" s="160">
        <v>16</v>
      </c>
      <c r="Q38" s="161"/>
      <c r="R38" s="161"/>
      <c r="S38" s="161"/>
      <c r="T38" s="161"/>
      <c r="U38" s="160">
        <v>19</v>
      </c>
      <c r="V38" s="161"/>
      <c r="W38" s="161"/>
      <c r="X38" s="161"/>
      <c r="Y38" s="161"/>
      <c r="Z38" s="160">
        <v>20</v>
      </c>
      <c r="AA38" s="161"/>
      <c r="AB38" s="161"/>
      <c r="AC38" s="161"/>
      <c r="AD38" s="162"/>
      <c r="AE38" s="161">
        <v>32</v>
      </c>
      <c r="AF38" s="161"/>
      <c r="AG38" s="161"/>
      <c r="AH38" s="161"/>
      <c r="AI38" s="161"/>
      <c r="AJ38" s="160">
        <v>33</v>
      </c>
      <c r="AK38" s="161"/>
      <c r="AL38" s="161"/>
      <c r="AM38" s="161"/>
      <c r="AN38" s="162"/>
      <c r="AO38" s="161">
        <v>40</v>
      </c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40.4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O38:AS38"/>
    <mergeCell ref="AT38:AX38"/>
    <mergeCell ref="AY38:BC38"/>
    <mergeCell ref="BD38:BH38"/>
    <mergeCell ref="BK33:BK34"/>
    <mergeCell ref="BJ31:BJ32"/>
    <mergeCell ref="C38:E38"/>
    <mergeCell ref="F38:J38"/>
    <mergeCell ref="K38:O38"/>
    <mergeCell ref="P38:T38"/>
    <mergeCell ref="U38:Y38"/>
    <mergeCell ref="Z38:AD38"/>
    <mergeCell ref="AE38:AI38"/>
    <mergeCell ref="AJ38:AN38"/>
    <mergeCell ref="AE37:AI37"/>
    <mergeCell ref="AJ37:AN37"/>
    <mergeCell ref="AO37:AS37"/>
    <mergeCell ref="AT37:AX37"/>
    <mergeCell ref="AY37:BC37"/>
    <mergeCell ref="BD37:BH37"/>
    <mergeCell ref="C37:E37"/>
    <mergeCell ref="F37:J37"/>
    <mergeCell ref="K37:O37"/>
    <mergeCell ref="P37:T37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AJ35:AN35"/>
    <mergeCell ref="AO35:AS35"/>
    <mergeCell ref="AT35:AX35"/>
    <mergeCell ref="AY35:BC35"/>
    <mergeCell ref="BD35:BH35"/>
    <mergeCell ref="BK35:BK36"/>
    <mergeCell ref="AT36:AX36"/>
    <mergeCell ref="AY36:BC36"/>
    <mergeCell ref="BD36:BH36"/>
    <mergeCell ref="BD34:BH34"/>
    <mergeCell ref="C35:E35"/>
    <mergeCell ref="F35:J35"/>
    <mergeCell ref="K35:O35"/>
    <mergeCell ref="P35:T35"/>
    <mergeCell ref="U35:Y35"/>
    <mergeCell ref="Z35:AD35"/>
    <mergeCell ref="AE35:AI35"/>
    <mergeCell ref="U37:Y37"/>
    <mergeCell ref="Z37:AD37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O34:AS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T34:AX34"/>
    <mergeCell ref="AY34:BC34"/>
    <mergeCell ref="BI31:BI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212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57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162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89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38885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175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57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162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163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81">
        <v>4</v>
      </c>
      <c r="M9" s="81">
        <v>1</v>
      </c>
      <c r="N9" s="81">
        <v>1</v>
      </c>
      <c r="O9" s="81">
        <v>1</v>
      </c>
      <c r="P9" s="81">
        <v>1</v>
      </c>
      <c r="Q9" s="81">
        <v>1</v>
      </c>
      <c r="R9" s="81">
        <v>1</v>
      </c>
      <c r="S9" s="81">
        <v>1</v>
      </c>
      <c r="T9" s="81">
        <v>2</v>
      </c>
      <c r="U9" s="81">
        <v>1</v>
      </c>
      <c r="V9" s="81">
        <v>4</v>
      </c>
      <c r="W9" s="81">
        <v>1</v>
      </c>
      <c r="X9" s="81">
        <v>1</v>
      </c>
      <c r="Y9" s="81">
        <v>2</v>
      </c>
      <c r="Z9" s="81">
        <v>4</v>
      </c>
      <c r="AA9" s="81">
        <v>4</v>
      </c>
      <c r="AB9" s="81">
        <v>4</v>
      </c>
      <c r="AC9" s="81">
        <v>4</v>
      </c>
      <c r="AD9" s="81">
        <v>4</v>
      </c>
      <c r="AE9" s="81">
        <v>1</v>
      </c>
      <c r="AF9" s="81">
        <v>1</v>
      </c>
      <c r="AG9" s="81">
        <v>1</v>
      </c>
      <c r="AH9" s="69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133">
        <f>IF(BI9="DNB","",IF(COUNTIF(L9:BB10,4)=0,"",COUNTIF(L9:BB10,4)))</f>
        <v>7</v>
      </c>
      <c r="BD9" s="134"/>
      <c r="BE9" s="133"/>
      <c r="BF9" s="139"/>
      <c r="BG9" s="133"/>
      <c r="BH9" s="140"/>
      <c r="BI9" s="123" t="s">
        <v>4</v>
      </c>
      <c r="BJ9" s="124" t="s">
        <v>168</v>
      </c>
      <c r="BK9" s="123"/>
      <c r="BL9" s="120">
        <f>IF(BI9="DNB","",SUM(L9:BB10))</f>
        <v>45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7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71</v>
      </c>
      <c r="E11" s="198"/>
      <c r="F11" s="30"/>
      <c r="G11" s="28"/>
      <c r="H11" s="29"/>
      <c r="I11" s="28"/>
      <c r="J11" s="30"/>
      <c r="K11" s="28"/>
      <c r="L11" s="82">
        <v>2</v>
      </c>
      <c r="M11" s="82">
        <v>2</v>
      </c>
      <c r="N11" s="82">
        <v>4</v>
      </c>
      <c r="O11" s="82">
        <v>1</v>
      </c>
      <c r="P11" s="82">
        <v>1</v>
      </c>
      <c r="Q11" s="82">
        <v>2</v>
      </c>
      <c r="R11" s="82">
        <v>4</v>
      </c>
      <c r="S11" s="82">
        <v>4</v>
      </c>
      <c r="T11" s="82">
        <v>1</v>
      </c>
      <c r="U11" s="82">
        <v>4</v>
      </c>
      <c r="V11" s="82">
        <v>4</v>
      </c>
      <c r="W11" s="82">
        <v>4</v>
      </c>
      <c r="X11" s="82">
        <v>4</v>
      </c>
      <c r="Y11" s="82">
        <v>1</v>
      </c>
      <c r="Z11" s="82">
        <v>4</v>
      </c>
      <c r="AA11" s="82">
        <v>4</v>
      </c>
      <c r="AB11" s="82">
        <v>1</v>
      </c>
      <c r="AC11" s="82">
        <v>4</v>
      </c>
      <c r="AD11" s="82">
        <v>4</v>
      </c>
      <c r="AE11" s="82">
        <v>4</v>
      </c>
      <c r="AF11" s="82">
        <v>1</v>
      </c>
      <c r="AG11" s="82">
        <v>4</v>
      </c>
      <c r="AH11" s="82">
        <v>4</v>
      </c>
      <c r="AI11" s="82">
        <v>4</v>
      </c>
      <c r="AJ11" s="82">
        <v>4</v>
      </c>
      <c r="AK11" s="82">
        <v>4</v>
      </c>
      <c r="AL11" s="82">
        <v>4</v>
      </c>
      <c r="AM11" s="82">
        <v>1</v>
      </c>
      <c r="AN11" s="82">
        <v>2</v>
      </c>
      <c r="AO11" s="82">
        <v>2</v>
      </c>
      <c r="AP11" s="82">
        <v>1</v>
      </c>
      <c r="AQ11" s="82">
        <v>4</v>
      </c>
      <c r="AR11" s="82">
        <v>4</v>
      </c>
      <c r="AS11" s="82">
        <v>4</v>
      </c>
      <c r="AT11" s="82">
        <v>4</v>
      </c>
      <c r="AU11" s="82">
        <v>2</v>
      </c>
      <c r="AV11" s="71"/>
      <c r="AW11" s="82"/>
      <c r="AX11" s="82"/>
      <c r="AY11" s="82"/>
      <c r="AZ11" s="82"/>
      <c r="BA11" s="82"/>
      <c r="BB11" s="83"/>
      <c r="BC11" s="129">
        <f>IF(BI11="DNB","",IF(COUNTIF(L11:BB12,4)=0,"",COUNTIF(L11:BB12,4)))</f>
        <v>22</v>
      </c>
      <c r="BD11" s="130"/>
      <c r="BE11" s="129"/>
      <c r="BF11" s="150"/>
      <c r="BG11" s="129"/>
      <c r="BH11" s="151"/>
      <c r="BI11" s="118" t="s">
        <v>142</v>
      </c>
      <c r="BJ11" s="125" t="s">
        <v>168</v>
      </c>
      <c r="BK11" s="118"/>
      <c r="BL11" s="119">
        <f>IF(BI11="DNB","",SUM(L11:BB12))</f>
        <v>108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72"/>
      <c r="AW12" s="87"/>
      <c r="AX12" s="87"/>
      <c r="AY12" s="87"/>
      <c r="AZ12" s="87"/>
      <c r="BA12" s="87"/>
      <c r="BB12" s="87"/>
      <c r="BC12" s="131" t="str">
        <f>IF(BI11="DNB","",IF(COUNTIF(L11:BB12,6)=0,"",COUNTIF(L11:BB12,6)))</f>
        <v/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164</v>
      </c>
      <c r="E13" s="214"/>
      <c r="F13" s="20"/>
      <c r="G13" s="21"/>
      <c r="H13" s="22"/>
      <c r="I13" s="21"/>
      <c r="J13" s="20"/>
      <c r="K13" s="21"/>
      <c r="L13" s="81">
        <v>2</v>
      </c>
      <c r="M13" s="81">
        <v>4</v>
      </c>
      <c r="N13" s="81">
        <v>1</v>
      </c>
      <c r="O13" s="81">
        <v>4</v>
      </c>
      <c r="P13" s="81">
        <v>1</v>
      </c>
      <c r="Q13" s="81">
        <v>1</v>
      </c>
      <c r="R13" s="81">
        <v>1</v>
      </c>
      <c r="S13" s="69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>
        <f>IF(BI13="DNB","",IF(COUNTIF(L13:BB14,4)=0,"",COUNTIF(L13:BB14,4)))</f>
        <v>2</v>
      </c>
      <c r="BD13" s="134"/>
      <c r="BE13" s="133"/>
      <c r="BF13" s="139"/>
      <c r="BG13" s="133"/>
      <c r="BH13" s="140"/>
      <c r="BI13" s="123" t="s">
        <v>4</v>
      </c>
      <c r="BJ13" s="124" t="s">
        <v>169</v>
      </c>
      <c r="BK13" s="123"/>
      <c r="BL13" s="120">
        <f>IF(BI13="DNB","",SUM(L13:BB14))</f>
        <v>14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86"/>
      <c r="M14" s="86"/>
      <c r="N14" s="86"/>
      <c r="O14" s="86"/>
      <c r="P14" s="86"/>
      <c r="Q14" s="86"/>
      <c r="R14" s="86"/>
      <c r="S14" s="70"/>
      <c r="T14" s="80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165</v>
      </c>
      <c r="E15" s="198"/>
      <c r="F15" s="30"/>
      <c r="G15" s="28"/>
      <c r="H15" s="29"/>
      <c r="I15" s="28"/>
      <c r="J15" s="30"/>
      <c r="K15" s="28"/>
      <c r="L15" s="82">
        <v>4</v>
      </c>
      <c r="M15" s="82">
        <v>1</v>
      </c>
      <c r="N15" s="82">
        <v>1</v>
      </c>
      <c r="O15" s="82">
        <v>1</v>
      </c>
      <c r="P15" s="82">
        <v>2</v>
      </c>
      <c r="Q15" s="82">
        <v>2</v>
      </c>
      <c r="R15" s="82">
        <v>1</v>
      </c>
      <c r="S15" s="82">
        <v>2</v>
      </c>
      <c r="T15" s="82">
        <v>4</v>
      </c>
      <c r="U15" s="82">
        <v>6</v>
      </c>
      <c r="V15" s="82">
        <v>1</v>
      </c>
      <c r="W15" s="82">
        <v>1</v>
      </c>
      <c r="X15" s="82">
        <v>4</v>
      </c>
      <c r="Y15" s="82">
        <v>6</v>
      </c>
      <c r="Z15" s="82">
        <v>2</v>
      </c>
      <c r="AA15" s="82">
        <v>1</v>
      </c>
      <c r="AB15" s="82">
        <v>4</v>
      </c>
      <c r="AC15" s="82">
        <v>1</v>
      </c>
      <c r="AD15" s="82">
        <v>2</v>
      </c>
      <c r="AE15" s="82">
        <v>1</v>
      </c>
      <c r="AF15" s="82">
        <v>1</v>
      </c>
      <c r="AG15" s="82">
        <v>1</v>
      </c>
      <c r="AH15" s="82">
        <v>2</v>
      </c>
      <c r="AI15" s="82">
        <v>2</v>
      </c>
      <c r="AJ15" s="82">
        <v>4</v>
      </c>
      <c r="AK15" s="82">
        <v>4</v>
      </c>
      <c r="AL15" s="82">
        <v>1</v>
      </c>
      <c r="AM15" s="82">
        <v>1</v>
      </c>
      <c r="AN15" s="71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29">
        <f>IF(BI15="DNB","",IF(COUNTIF(L15:BB16,4)=0,"",COUNTIF(L15:BB16,4)))</f>
        <v>6</v>
      </c>
      <c r="BD15" s="130"/>
      <c r="BE15" s="129"/>
      <c r="BF15" s="150"/>
      <c r="BG15" s="129"/>
      <c r="BH15" s="151"/>
      <c r="BI15" s="118" t="s">
        <v>97</v>
      </c>
      <c r="BJ15" s="125" t="s">
        <v>168</v>
      </c>
      <c r="BK15" s="118"/>
      <c r="BL15" s="119">
        <f>IF(BI15="DNB","",SUM(L15:BB16))</f>
        <v>63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72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>
        <f>IF(BI15="DNB","",IF(COUNTIF(L15:BB16,6)=0,"",COUNTIF(L15:BB16,6)))</f>
        <v>2</v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166</v>
      </c>
      <c r="E17" s="214"/>
      <c r="F17" s="20"/>
      <c r="G17" s="21"/>
      <c r="H17" s="22"/>
      <c r="I17" s="21"/>
      <c r="J17" s="20"/>
      <c r="K17" s="21"/>
      <c r="L17" s="81">
        <v>4</v>
      </c>
      <c r="M17" s="81">
        <v>4</v>
      </c>
      <c r="N17" s="81">
        <v>4</v>
      </c>
      <c r="O17" s="81">
        <v>1</v>
      </c>
      <c r="P17" s="81">
        <v>6</v>
      </c>
      <c r="Q17" s="81">
        <v>4</v>
      </c>
      <c r="R17" s="81">
        <v>1</v>
      </c>
      <c r="S17" s="81">
        <v>1</v>
      </c>
      <c r="T17" s="81">
        <v>4</v>
      </c>
      <c r="U17" s="81">
        <v>4</v>
      </c>
      <c r="V17" s="81">
        <v>2</v>
      </c>
      <c r="W17" s="81">
        <v>1</v>
      </c>
      <c r="X17" s="81">
        <v>4</v>
      </c>
      <c r="Y17" s="81">
        <v>2</v>
      </c>
      <c r="Z17" s="81">
        <v>4</v>
      </c>
      <c r="AA17" s="81">
        <v>3</v>
      </c>
      <c r="AB17" s="81">
        <v>2</v>
      </c>
      <c r="AC17" s="81">
        <v>4</v>
      </c>
      <c r="AD17" s="81">
        <v>1</v>
      </c>
      <c r="AE17" s="81">
        <v>2</v>
      </c>
      <c r="AF17" s="81">
        <v>4</v>
      </c>
      <c r="AG17" s="81">
        <v>4</v>
      </c>
      <c r="AH17" s="81">
        <v>6</v>
      </c>
      <c r="AI17" s="81">
        <v>1</v>
      </c>
      <c r="AJ17" s="69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133">
        <f>IF(BI17="DNB","",IF(COUNTIF(L17:BB18,4)=0,"",COUNTIF(L17:BB18,4)))</f>
        <v>11</v>
      </c>
      <c r="BD17" s="134"/>
      <c r="BE17" s="133"/>
      <c r="BF17" s="139"/>
      <c r="BG17" s="133"/>
      <c r="BH17" s="140"/>
      <c r="BI17" s="123" t="s">
        <v>3</v>
      </c>
      <c r="BJ17" s="124" t="s">
        <v>170</v>
      </c>
      <c r="BK17" s="123"/>
      <c r="BL17" s="120">
        <f>IF(BI17="DNB","",SUM(L17:BB18))</f>
        <v>73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86"/>
      <c r="M18" s="80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7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135">
        <f>IF(BI17="DNB","",IF(COUNTIF(L17:BB18,6)=0,"",COUNTIF(L17:BB18,6)))</f>
        <v>2</v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72</v>
      </c>
      <c r="E19" s="198"/>
      <c r="F19" s="30"/>
      <c r="G19" s="28"/>
      <c r="H19" s="29"/>
      <c r="I19" s="28"/>
      <c r="J19" s="30"/>
      <c r="K19" s="28"/>
      <c r="L19" s="82">
        <v>1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6</v>
      </c>
      <c r="BJ19" s="125" t="s">
        <v>7</v>
      </c>
      <c r="BK19" s="118"/>
      <c r="BL19" s="119">
        <f>IF(BI19="DNB","",SUM(L19:BB20))</f>
        <v>1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84"/>
      <c r="M20" s="87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167</v>
      </c>
      <c r="E21" s="214"/>
      <c r="F21" s="20"/>
      <c r="G21" s="21"/>
      <c r="H21" s="22"/>
      <c r="I21" s="21"/>
      <c r="J21" s="20"/>
      <c r="K21" s="21"/>
      <c r="L21" s="81">
        <v>1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6</v>
      </c>
      <c r="BJ21" s="108" t="s">
        <v>7</v>
      </c>
      <c r="BK21" s="109"/>
      <c r="BL21" s="116">
        <f>IF(BI21="DNB","",SUM(L21:BB22))</f>
        <v>1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86"/>
      <c r="M22" s="86"/>
      <c r="N22" s="86"/>
      <c r="O22" s="86"/>
      <c r="P22" s="86"/>
      <c r="Q22" s="86"/>
      <c r="R22" s="86"/>
      <c r="S22" s="8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139</v>
      </c>
      <c r="E23" s="198"/>
      <c r="F23" s="30"/>
      <c r="G23" s="28"/>
      <c r="H23" s="29"/>
      <c r="I23" s="28"/>
      <c r="J23" s="30"/>
      <c r="K23" s="28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118" t="s">
        <v>8</v>
      </c>
      <c r="BJ23" s="125"/>
      <c r="BK23" s="118"/>
      <c r="BL23" s="119" t="str">
        <f>IF(BI23="DNB","",SUM(L23:BB24))</f>
        <v/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88"/>
      <c r="M24" s="88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32</v>
      </c>
      <c r="E25" s="214"/>
      <c r="F25" s="58"/>
      <c r="G25" s="56"/>
      <c r="H25" s="57"/>
      <c r="I25" s="56"/>
      <c r="J25" s="58"/>
      <c r="K25" s="56"/>
      <c r="L25" s="85"/>
      <c r="M25" s="85"/>
      <c r="N25" s="81"/>
      <c r="O25" s="81"/>
      <c r="P25" s="81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8</v>
      </c>
      <c r="BJ25" s="108"/>
      <c r="BK25" s="109"/>
      <c r="BL25" s="120" t="str">
        <f>IF(BI25="DNB","",SUM(L25:BB26))</f>
        <v/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80"/>
      <c r="N26" s="86"/>
      <c r="O26" s="86"/>
      <c r="P26" s="8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116</v>
      </c>
      <c r="E27" s="198"/>
      <c r="F27" s="30"/>
      <c r="G27" s="28"/>
      <c r="H27" s="29"/>
      <c r="I27" s="28"/>
      <c r="J27" s="30"/>
      <c r="K27" s="28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8</v>
      </c>
      <c r="BJ27" s="112"/>
      <c r="BK27" s="113"/>
      <c r="BL27" s="106"/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118</v>
      </c>
      <c r="E29" s="214"/>
      <c r="F29" s="20"/>
      <c r="G29" s="21"/>
      <c r="H29" s="22"/>
      <c r="I29" s="21"/>
      <c r="J29" s="20"/>
      <c r="K29" s="2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8</v>
      </c>
      <c r="BJ29" s="108"/>
      <c r="BK29" s="109"/>
      <c r="BL29" s="116"/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305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52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171</v>
      </c>
      <c r="BJ33" s="18">
        <v>20</v>
      </c>
      <c r="BK33" s="238" t="s">
        <v>26</v>
      </c>
      <c r="BL33" s="116">
        <f>SUM(BJ33:BJ38)</f>
        <v>27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152</v>
      </c>
      <c r="G34" s="164"/>
      <c r="H34" s="164"/>
      <c r="I34" s="164"/>
      <c r="J34" s="164"/>
      <c r="K34" s="163">
        <v>187</v>
      </c>
      <c r="L34" s="164"/>
      <c r="M34" s="164"/>
      <c r="N34" s="164"/>
      <c r="O34" s="164"/>
      <c r="P34" s="163">
        <v>203</v>
      </c>
      <c r="Q34" s="164"/>
      <c r="R34" s="164"/>
      <c r="S34" s="164"/>
      <c r="T34" s="164"/>
      <c r="U34" s="163">
        <v>290</v>
      </c>
      <c r="V34" s="164"/>
      <c r="W34" s="164"/>
      <c r="X34" s="164"/>
      <c r="Y34" s="164"/>
      <c r="Z34" s="163">
        <v>331</v>
      </c>
      <c r="AA34" s="164"/>
      <c r="AB34" s="164"/>
      <c r="AC34" s="164"/>
      <c r="AD34" s="170"/>
      <c r="AE34" s="164"/>
      <c r="AF34" s="164"/>
      <c r="AG34" s="164"/>
      <c r="AH34" s="164"/>
      <c r="AI34" s="164"/>
      <c r="AJ34" s="163"/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/>
      <c r="BJ34" s="68"/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173</v>
      </c>
      <c r="G35" s="166"/>
      <c r="H35" s="166"/>
      <c r="I35" s="166"/>
      <c r="J35" s="166"/>
      <c r="K35" s="250" t="s">
        <v>176</v>
      </c>
      <c r="L35" s="166"/>
      <c r="M35" s="166"/>
      <c r="N35" s="166"/>
      <c r="O35" s="166"/>
      <c r="P35" s="250" t="s">
        <v>178</v>
      </c>
      <c r="Q35" s="166"/>
      <c r="R35" s="166"/>
      <c r="S35" s="166"/>
      <c r="T35" s="166"/>
      <c r="U35" s="250" t="s">
        <v>180</v>
      </c>
      <c r="V35" s="166"/>
      <c r="W35" s="166"/>
      <c r="X35" s="166"/>
      <c r="Y35" s="166"/>
      <c r="Z35" s="250" t="s">
        <v>182</v>
      </c>
      <c r="AA35" s="166"/>
      <c r="AB35" s="166"/>
      <c r="AC35" s="166"/>
      <c r="AD35" s="172"/>
      <c r="AE35" s="251"/>
      <c r="AF35" s="166"/>
      <c r="AG35" s="166"/>
      <c r="AH35" s="166"/>
      <c r="AI35" s="166"/>
      <c r="AJ35" s="250"/>
      <c r="AK35" s="166"/>
      <c r="AL35" s="166"/>
      <c r="AM35" s="166"/>
      <c r="AN35" s="172"/>
      <c r="AO35" s="166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172</v>
      </c>
      <c r="BJ35" s="19">
        <v>7</v>
      </c>
      <c r="BK35" s="204" t="s">
        <v>28</v>
      </c>
      <c r="BL35" s="120">
        <f>SUM(BL31:BL34)</f>
        <v>332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174</v>
      </c>
      <c r="G36" s="164"/>
      <c r="H36" s="164"/>
      <c r="I36" s="164"/>
      <c r="J36" s="164"/>
      <c r="K36" s="167" t="s">
        <v>177</v>
      </c>
      <c r="L36" s="164"/>
      <c r="M36" s="164"/>
      <c r="N36" s="164"/>
      <c r="O36" s="164"/>
      <c r="P36" s="167" t="s">
        <v>179</v>
      </c>
      <c r="Q36" s="164"/>
      <c r="R36" s="164"/>
      <c r="S36" s="164"/>
      <c r="T36" s="164"/>
      <c r="U36" s="167" t="s">
        <v>181</v>
      </c>
      <c r="V36" s="164"/>
      <c r="W36" s="164"/>
      <c r="X36" s="164"/>
      <c r="Y36" s="164"/>
      <c r="Z36" s="167" t="s">
        <v>192</v>
      </c>
      <c r="AA36" s="164"/>
      <c r="AB36" s="164"/>
      <c r="AC36" s="164"/>
      <c r="AD36" s="170"/>
      <c r="AE36" s="255"/>
      <c r="AF36" s="164"/>
      <c r="AG36" s="164"/>
      <c r="AH36" s="164"/>
      <c r="AI36" s="164"/>
      <c r="AJ36" s="167"/>
      <c r="AK36" s="164"/>
      <c r="AL36" s="164"/>
      <c r="AM36" s="164"/>
      <c r="AN36" s="170"/>
      <c r="AO36" s="164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/>
      <c r="BJ36" s="39"/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152</v>
      </c>
      <c r="G37" s="169"/>
      <c r="H37" s="169"/>
      <c r="I37" s="169"/>
      <c r="J37" s="169"/>
      <c r="K37" s="168">
        <v>35</v>
      </c>
      <c r="L37" s="169"/>
      <c r="M37" s="169"/>
      <c r="N37" s="169"/>
      <c r="O37" s="169"/>
      <c r="P37" s="168">
        <v>16</v>
      </c>
      <c r="Q37" s="169"/>
      <c r="R37" s="169"/>
      <c r="S37" s="169"/>
      <c r="T37" s="169"/>
      <c r="U37" s="168">
        <v>87</v>
      </c>
      <c r="V37" s="169"/>
      <c r="W37" s="169"/>
      <c r="X37" s="169"/>
      <c r="Y37" s="169"/>
      <c r="Z37" s="168">
        <v>41</v>
      </c>
      <c r="AA37" s="169"/>
      <c r="AB37" s="169"/>
      <c r="AC37" s="169"/>
      <c r="AD37" s="173"/>
      <c r="AE37" s="169"/>
      <c r="AF37" s="169"/>
      <c r="AG37" s="169"/>
      <c r="AH37" s="169"/>
      <c r="AI37" s="169"/>
      <c r="AJ37" s="168"/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5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21</v>
      </c>
      <c r="G38" s="161"/>
      <c r="H38" s="161"/>
      <c r="I38" s="161"/>
      <c r="J38" s="161"/>
      <c r="K38" s="160">
        <v>25</v>
      </c>
      <c r="L38" s="161"/>
      <c r="M38" s="161"/>
      <c r="N38" s="161"/>
      <c r="O38" s="161"/>
      <c r="P38" s="160">
        <v>28</v>
      </c>
      <c r="Q38" s="161"/>
      <c r="R38" s="161"/>
      <c r="S38" s="161"/>
      <c r="T38" s="161"/>
      <c r="U38" s="160">
        <v>40</v>
      </c>
      <c r="V38" s="161"/>
      <c r="W38" s="161"/>
      <c r="X38" s="161"/>
      <c r="Y38" s="161"/>
      <c r="Z38" s="160">
        <v>45</v>
      </c>
      <c r="AA38" s="161"/>
      <c r="AB38" s="161"/>
      <c r="AC38" s="161"/>
      <c r="AD38" s="162"/>
      <c r="AE38" s="161"/>
      <c r="AF38" s="161"/>
      <c r="AG38" s="161"/>
      <c r="AH38" s="161"/>
      <c r="AI38" s="161"/>
      <c r="AJ38" s="160"/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45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213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183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57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215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38934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146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57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146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163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70</v>
      </c>
      <c r="E9" s="214"/>
      <c r="F9" s="20"/>
      <c r="G9" s="21"/>
      <c r="H9" s="22"/>
      <c r="I9" s="21"/>
      <c r="J9" s="20"/>
      <c r="K9" s="21"/>
      <c r="L9" s="81">
        <v>2</v>
      </c>
      <c r="M9" s="81">
        <v>4</v>
      </c>
      <c r="N9" s="81">
        <v>1</v>
      </c>
      <c r="O9" s="81">
        <v>1</v>
      </c>
      <c r="P9" s="81">
        <v>1</v>
      </c>
      <c r="Q9" s="81">
        <v>2</v>
      </c>
      <c r="R9" s="81">
        <v>4</v>
      </c>
      <c r="S9" s="81">
        <v>1</v>
      </c>
      <c r="T9" s="81">
        <v>1</v>
      </c>
      <c r="U9" s="81">
        <v>4</v>
      </c>
      <c r="V9" s="81">
        <v>4</v>
      </c>
      <c r="W9" s="81">
        <v>1</v>
      </c>
      <c r="X9" s="81">
        <v>1</v>
      </c>
      <c r="Y9" s="81">
        <v>2</v>
      </c>
      <c r="Z9" s="81">
        <v>4</v>
      </c>
      <c r="AA9" s="81">
        <v>4</v>
      </c>
      <c r="AB9" s="81">
        <v>2</v>
      </c>
      <c r="AC9" s="81">
        <v>4</v>
      </c>
      <c r="AD9" s="81">
        <v>1</v>
      </c>
      <c r="AE9" s="81">
        <v>4</v>
      </c>
      <c r="AF9" s="81">
        <v>1</v>
      </c>
      <c r="AG9" s="81">
        <v>1</v>
      </c>
      <c r="AH9" s="81">
        <v>1</v>
      </c>
      <c r="AI9" s="81">
        <v>1</v>
      </c>
      <c r="AJ9" s="81">
        <v>1</v>
      </c>
      <c r="AK9" s="81">
        <v>1</v>
      </c>
      <c r="AL9" s="81">
        <v>1</v>
      </c>
      <c r="AM9" s="81">
        <v>1</v>
      </c>
      <c r="AN9" s="81">
        <v>1</v>
      </c>
      <c r="AO9" s="81">
        <v>1</v>
      </c>
      <c r="AP9" s="81">
        <v>1</v>
      </c>
      <c r="AQ9" s="81">
        <v>4</v>
      </c>
      <c r="AR9" s="81">
        <v>1</v>
      </c>
      <c r="AS9" s="81">
        <v>1</v>
      </c>
      <c r="AT9" s="81">
        <v>1</v>
      </c>
      <c r="AU9" s="81">
        <v>4</v>
      </c>
      <c r="AV9" s="81">
        <v>1</v>
      </c>
      <c r="AW9" s="81">
        <v>1</v>
      </c>
      <c r="AX9" s="81">
        <v>1</v>
      </c>
      <c r="AY9" s="81">
        <v>4</v>
      </c>
      <c r="AZ9" s="81">
        <v>4</v>
      </c>
      <c r="BA9" s="81">
        <v>4</v>
      </c>
      <c r="BB9" s="81">
        <v>1</v>
      </c>
      <c r="BC9" s="133">
        <f>IF(BI9="DNB","",IF(COUNTIF(L9:BB10,4)=0,"",COUNTIF(L9:BB10,4)))</f>
        <v>15</v>
      </c>
      <c r="BD9" s="134"/>
      <c r="BE9" s="133"/>
      <c r="BF9" s="139"/>
      <c r="BG9" s="133"/>
      <c r="BH9" s="140"/>
      <c r="BI9" s="123" t="s">
        <v>6</v>
      </c>
      <c r="BJ9" s="124" t="s">
        <v>7</v>
      </c>
      <c r="BK9" s="123"/>
      <c r="BL9" s="120">
        <f>IF(BI9="DNB","",SUM(L9:BB10))</f>
        <v>113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>
        <v>1</v>
      </c>
      <c r="M10" s="80">
        <v>1</v>
      </c>
      <c r="N10" s="80">
        <v>4</v>
      </c>
      <c r="O10" s="80">
        <v>2</v>
      </c>
      <c r="P10" s="80">
        <v>2</v>
      </c>
      <c r="Q10" s="80">
        <v>1</v>
      </c>
      <c r="R10" s="80">
        <v>1</v>
      </c>
      <c r="S10" s="80">
        <v>1</v>
      </c>
      <c r="T10" s="80">
        <v>1</v>
      </c>
      <c r="U10" s="80">
        <v>1</v>
      </c>
      <c r="V10" s="80">
        <v>1</v>
      </c>
      <c r="W10" s="80">
        <v>4</v>
      </c>
      <c r="X10" s="80">
        <v>1</v>
      </c>
      <c r="Y10" s="80">
        <v>1</v>
      </c>
      <c r="Z10" s="80">
        <v>1</v>
      </c>
      <c r="AA10" s="80">
        <v>1</v>
      </c>
      <c r="AB10" s="80">
        <v>3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184</v>
      </c>
      <c r="E11" s="198"/>
      <c r="F11" s="30"/>
      <c r="G11" s="28"/>
      <c r="H11" s="29"/>
      <c r="I11" s="28"/>
      <c r="J11" s="30"/>
      <c r="K11" s="28"/>
      <c r="L11" s="82">
        <v>4</v>
      </c>
      <c r="M11" s="82">
        <v>4</v>
      </c>
      <c r="N11" s="82">
        <v>1</v>
      </c>
      <c r="O11" s="82">
        <v>4</v>
      </c>
      <c r="P11" s="82">
        <v>1</v>
      </c>
      <c r="Q11" s="82">
        <v>1</v>
      </c>
      <c r="R11" s="82">
        <v>2</v>
      </c>
      <c r="S11" s="82">
        <v>1</v>
      </c>
      <c r="T11" s="82">
        <v>1</v>
      </c>
      <c r="U11" s="82">
        <v>4</v>
      </c>
      <c r="V11" s="82">
        <v>4</v>
      </c>
      <c r="W11" s="82">
        <v>4</v>
      </c>
      <c r="X11" s="82">
        <v>2</v>
      </c>
      <c r="Y11" s="82">
        <v>6</v>
      </c>
      <c r="Z11" s="71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3"/>
      <c r="BC11" s="129">
        <f>IF(BI11="DNB","",IF(COUNTIF(L11:BB12,4)=0,"",COUNTIF(L11:BB12,4)))</f>
        <v>6</v>
      </c>
      <c r="BD11" s="130"/>
      <c r="BE11" s="129"/>
      <c r="BF11" s="150"/>
      <c r="BG11" s="129"/>
      <c r="BH11" s="151"/>
      <c r="BI11" s="118" t="s">
        <v>3</v>
      </c>
      <c r="BJ11" s="125" t="s">
        <v>185</v>
      </c>
      <c r="BK11" s="118"/>
      <c r="BL11" s="119">
        <f>IF(BI11="DNB","",SUM(L11:BB12))</f>
        <v>39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72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31">
        <f>IF(BI11="DNB","",IF(COUNTIF(L11:BB12,6)=0,"",COUNTIF(L11:BB12,6)))</f>
        <v>1</v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32</v>
      </c>
      <c r="E13" s="214"/>
      <c r="F13" s="20"/>
      <c r="G13" s="21"/>
      <c r="H13" s="22"/>
      <c r="I13" s="21"/>
      <c r="J13" s="20"/>
      <c r="K13" s="21"/>
      <c r="L13" s="81">
        <v>4</v>
      </c>
      <c r="M13" s="81">
        <v>1</v>
      </c>
      <c r="N13" s="81">
        <v>1</v>
      </c>
      <c r="O13" s="81">
        <v>4</v>
      </c>
      <c r="P13" s="81">
        <v>2</v>
      </c>
      <c r="Q13" s="81">
        <v>3</v>
      </c>
      <c r="R13" s="81">
        <v>1</v>
      </c>
      <c r="S13" s="81">
        <v>6</v>
      </c>
      <c r="T13" s="81">
        <v>4</v>
      </c>
      <c r="U13" s="81">
        <v>1</v>
      </c>
      <c r="V13" s="81">
        <v>1</v>
      </c>
      <c r="W13" s="81">
        <v>1</v>
      </c>
      <c r="X13" s="81">
        <v>4</v>
      </c>
      <c r="Y13" s="81">
        <v>1</v>
      </c>
      <c r="Z13" s="81">
        <v>4</v>
      </c>
      <c r="AA13" s="69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>
        <f>IF(BI13="DNB","",IF(COUNTIF(L13:BB14,4)=0,"",COUNTIF(L13:BB14,4)))</f>
        <v>5</v>
      </c>
      <c r="BD13" s="134"/>
      <c r="BE13" s="133"/>
      <c r="BF13" s="139"/>
      <c r="BG13" s="133"/>
      <c r="BH13" s="140"/>
      <c r="BI13" s="123" t="s">
        <v>4</v>
      </c>
      <c r="BJ13" s="124" t="s">
        <v>75</v>
      </c>
      <c r="BK13" s="123"/>
      <c r="BL13" s="120">
        <f>IF(BI13="DNB","",SUM(L13:BB14))</f>
        <v>38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86"/>
      <c r="M14" s="86"/>
      <c r="N14" s="86"/>
      <c r="O14" s="86"/>
      <c r="P14" s="86"/>
      <c r="Q14" s="86"/>
      <c r="R14" s="86"/>
      <c r="S14" s="80"/>
      <c r="T14" s="80"/>
      <c r="U14" s="86"/>
      <c r="V14" s="86"/>
      <c r="W14" s="86"/>
      <c r="X14" s="86"/>
      <c r="Y14" s="86"/>
      <c r="Z14" s="86"/>
      <c r="AA14" s="70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>
        <f>IF(BI13="DNB","",IF(COUNTIF(L13:BB14,6)=0,"",COUNTIF(L13:BB14,6)))</f>
        <v>1</v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164</v>
      </c>
      <c r="E15" s="198"/>
      <c r="F15" s="30"/>
      <c r="G15" s="28"/>
      <c r="H15" s="29"/>
      <c r="I15" s="28"/>
      <c r="J15" s="30"/>
      <c r="K15" s="28"/>
      <c r="L15" s="82">
        <v>4</v>
      </c>
      <c r="M15" s="82">
        <v>1</v>
      </c>
      <c r="N15" s="82">
        <v>1</v>
      </c>
      <c r="O15" s="82">
        <v>4</v>
      </c>
      <c r="P15" s="82">
        <v>1</v>
      </c>
      <c r="Q15" s="82">
        <v>6</v>
      </c>
      <c r="R15" s="82">
        <v>4</v>
      </c>
      <c r="S15" s="82">
        <v>1</v>
      </c>
      <c r="T15" s="82">
        <v>4</v>
      </c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29">
        <f>IF(BI15="DNB","",IF(COUNTIF(L15:BB16,4)=0,"",COUNTIF(L15:BB16,4)))</f>
        <v>4</v>
      </c>
      <c r="BD15" s="130"/>
      <c r="BE15" s="129"/>
      <c r="BF15" s="150"/>
      <c r="BG15" s="129"/>
      <c r="BH15" s="151"/>
      <c r="BI15" s="118" t="s">
        <v>6</v>
      </c>
      <c r="BJ15" s="125" t="s">
        <v>7</v>
      </c>
      <c r="BK15" s="118"/>
      <c r="BL15" s="119">
        <f>IF(BI15="DNB","",SUM(L15:BB16))</f>
        <v>26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>
        <f>IF(BI15="DNB","",IF(COUNTIF(L15:BB16,6)=0,"",COUNTIF(L15:BB16,6)))</f>
        <v>1</v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118</v>
      </c>
      <c r="E17" s="214"/>
      <c r="F17" s="20"/>
      <c r="G17" s="21"/>
      <c r="H17" s="22"/>
      <c r="I17" s="21"/>
      <c r="J17" s="20"/>
      <c r="K17" s="2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133" t="str">
        <f>IF(BI17="DNB","",IF(COUNTIF(L17:BB18,4)=0,"",COUNTIF(L17:BB18,4)))</f>
        <v/>
      </c>
      <c r="BD17" s="134"/>
      <c r="BE17" s="133"/>
      <c r="BF17" s="139"/>
      <c r="BG17" s="133"/>
      <c r="BH17" s="140"/>
      <c r="BI17" s="123" t="s">
        <v>8</v>
      </c>
      <c r="BJ17" s="124"/>
      <c r="BK17" s="123"/>
      <c r="BL17" s="120" t="str">
        <f>IF(BI17="DNB","",SUM(L17:BB18))</f>
        <v/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86"/>
      <c r="M18" s="80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135" t="str">
        <f>IF(BI17="DNB","",IF(COUNTIF(L17:BB18,6)=0,"",COUNTIF(L17:BB18,6)))</f>
        <v/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139</v>
      </c>
      <c r="E19" s="198"/>
      <c r="F19" s="30"/>
      <c r="G19" s="28"/>
      <c r="H19" s="29"/>
      <c r="I19" s="28"/>
      <c r="J19" s="30"/>
      <c r="K19" s="28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8</v>
      </c>
      <c r="BJ19" s="125"/>
      <c r="BK19" s="118"/>
      <c r="BL19" s="119" t="str">
        <f>IF(BI19="DNB","",SUM(L19:BB20))</f>
        <v/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84"/>
      <c r="M20" s="87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214</v>
      </c>
      <c r="E21" s="214"/>
      <c r="F21" s="20"/>
      <c r="G21" s="21"/>
      <c r="H21" s="22"/>
      <c r="I21" s="21"/>
      <c r="J21" s="20"/>
      <c r="K21" s="2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8</v>
      </c>
      <c r="BJ21" s="108"/>
      <c r="BK21" s="109"/>
      <c r="BL21" s="116" t="str">
        <f>IF(BI21="DNB","",SUM(L21:BB22))</f>
        <v/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86"/>
      <c r="M22" s="86"/>
      <c r="N22" s="86"/>
      <c r="O22" s="86"/>
      <c r="P22" s="86"/>
      <c r="Q22" s="86"/>
      <c r="R22" s="86"/>
      <c r="S22" s="8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116</v>
      </c>
      <c r="E23" s="198"/>
      <c r="F23" s="30"/>
      <c r="G23" s="28"/>
      <c r="H23" s="29"/>
      <c r="I23" s="28"/>
      <c r="J23" s="30"/>
      <c r="K23" s="28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129" t="str">
        <f>IF(BI23="DNB","",IF(COUNTIF(L23:BB24,4)=0,"",COUNTIF(L23:BB24,4)))</f>
        <v/>
      </c>
      <c r="BD23" s="130"/>
      <c r="BE23" s="129"/>
      <c r="BF23" s="150"/>
      <c r="BG23" s="129"/>
      <c r="BH23" s="151"/>
      <c r="BI23" s="118" t="s">
        <v>8</v>
      </c>
      <c r="BJ23" s="125"/>
      <c r="BK23" s="118"/>
      <c r="BL23" s="119" t="str">
        <f>IF(BI23="DNB","",SUM(L23:BB24))</f>
        <v/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88"/>
      <c r="M24" s="88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146</v>
      </c>
      <c r="E25" s="214"/>
      <c r="F25" s="58"/>
      <c r="G25" s="56"/>
      <c r="H25" s="57"/>
      <c r="I25" s="56"/>
      <c r="J25" s="58"/>
      <c r="K25" s="56"/>
      <c r="L25" s="85"/>
      <c r="M25" s="85"/>
      <c r="N25" s="81"/>
      <c r="O25" s="81"/>
      <c r="P25" s="81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8</v>
      </c>
      <c r="BJ25" s="108"/>
      <c r="BK25" s="109"/>
      <c r="BL25" s="120" t="str">
        <f>IF(BI25="DNB","",SUM(L25:BB26))</f>
        <v/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80"/>
      <c r="N26" s="86"/>
      <c r="O26" s="86"/>
      <c r="P26" s="8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146</v>
      </c>
      <c r="E27" s="198"/>
      <c r="F27" s="30"/>
      <c r="G27" s="28"/>
      <c r="H27" s="29"/>
      <c r="I27" s="28"/>
      <c r="J27" s="30"/>
      <c r="K27" s="28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8</v>
      </c>
      <c r="BJ27" s="112"/>
      <c r="BK27" s="113"/>
      <c r="BL27" s="106"/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146</v>
      </c>
      <c r="E29" s="214"/>
      <c r="F29" s="20"/>
      <c r="G29" s="21"/>
      <c r="H29" s="22"/>
      <c r="I29" s="21"/>
      <c r="J29" s="20"/>
      <c r="K29" s="2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8</v>
      </c>
      <c r="BJ29" s="108"/>
      <c r="BK29" s="109"/>
      <c r="BL29" s="116"/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216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33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186</v>
      </c>
      <c r="BJ33" s="18">
        <v>6</v>
      </c>
      <c r="BK33" s="238" t="s">
        <v>26</v>
      </c>
      <c r="BL33" s="116">
        <f>SUM(BJ33:BJ38)</f>
        <v>18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103</v>
      </c>
      <c r="G34" s="164"/>
      <c r="H34" s="164"/>
      <c r="I34" s="164"/>
      <c r="J34" s="164"/>
      <c r="K34" s="163">
        <v>193</v>
      </c>
      <c r="L34" s="164"/>
      <c r="M34" s="164"/>
      <c r="N34" s="164"/>
      <c r="O34" s="164"/>
      <c r="P34" s="163"/>
      <c r="Q34" s="164"/>
      <c r="R34" s="164"/>
      <c r="S34" s="164"/>
      <c r="T34" s="164"/>
      <c r="U34" s="163"/>
      <c r="V34" s="164"/>
      <c r="W34" s="164"/>
      <c r="X34" s="164"/>
      <c r="Y34" s="164"/>
      <c r="Z34" s="163"/>
      <c r="AA34" s="164"/>
      <c r="AB34" s="164"/>
      <c r="AC34" s="164"/>
      <c r="AD34" s="170"/>
      <c r="AE34" s="164"/>
      <c r="AF34" s="164"/>
      <c r="AG34" s="164"/>
      <c r="AH34" s="164"/>
      <c r="AI34" s="164"/>
      <c r="AJ34" s="163"/>
      <c r="AK34" s="164"/>
      <c r="AL34" s="164"/>
      <c r="AM34" s="164"/>
      <c r="AN34" s="170"/>
      <c r="AO34" s="164"/>
      <c r="AP34" s="164"/>
      <c r="AQ34" s="164"/>
      <c r="AR34" s="164"/>
      <c r="AS34" s="170"/>
      <c r="AT34" s="164"/>
      <c r="AU34" s="164"/>
      <c r="AV34" s="164"/>
      <c r="AW34" s="164"/>
      <c r="AX34" s="170"/>
      <c r="AY34" s="164"/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 t="s">
        <v>143</v>
      </c>
      <c r="BJ34" s="68">
        <v>4</v>
      </c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188</v>
      </c>
      <c r="G35" s="166"/>
      <c r="H35" s="166"/>
      <c r="I35" s="166"/>
      <c r="J35" s="166"/>
      <c r="K35" s="250" t="s">
        <v>189</v>
      </c>
      <c r="L35" s="166"/>
      <c r="M35" s="166"/>
      <c r="N35" s="166"/>
      <c r="O35" s="166"/>
      <c r="P35" s="250"/>
      <c r="Q35" s="166"/>
      <c r="R35" s="166"/>
      <c r="S35" s="166"/>
      <c r="T35" s="166"/>
      <c r="U35" s="250"/>
      <c r="V35" s="166"/>
      <c r="W35" s="166"/>
      <c r="X35" s="166"/>
      <c r="Y35" s="166"/>
      <c r="Z35" s="250"/>
      <c r="AA35" s="166"/>
      <c r="AB35" s="166"/>
      <c r="AC35" s="166"/>
      <c r="AD35" s="172"/>
      <c r="AE35" s="251"/>
      <c r="AF35" s="166"/>
      <c r="AG35" s="166"/>
      <c r="AH35" s="166"/>
      <c r="AI35" s="166"/>
      <c r="AJ35" s="250"/>
      <c r="AK35" s="166"/>
      <c r="AL35" s="166"/>
      <c r="AM35" s="166"/>
      <c r="AN35" s="172"/>
      <c r="AO35" s="166"/>
      <c r="AP35" s="166"/>
      <c r="AQ35" s="166"/>
      <c r="AR35" s="166"/>
      <c r="AS35" s="172"/>
      <c r="AT35" s="166"/>
      <c r="AU35" s="166"/>
      <c r="AV35" s="166"/>
      <c r="AW35" s="166"/>
      <c r="AX35" s="172"/>
      <c r="AY35" s="166"/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187</v>
      </c>
      <c r="BJ35" s="19">
        <v>8</v>
      </c>
      <c r="BK35" s="204" t="s">
        <v>28</v>
      </c>
      <c r="BL35" s="120">
        <f>SUM(BL31:BL34)</f>
        <v>234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190</v>
      </c>
      <c r="G36" s="164"/>
      <c r="H36" s="164"/>
      <c r="I36" s="164"/>
      <c r="J36" s="164"/>
      <c r="K36" s="167" t="s">
        <v>128</v>
      </c>
      <c r="L36" s="164"/>
      <c r="M36" s="164"/>
      <c r="N36" s="164"/>
      <c r="O36" s="164"/>
      <c r="P36" s="167"/>
      <c r="Q36" s="164"/>
      <c r="R36" s="164"/>
      <c r="S36" s="164"/>
      <c r="T36" s="164"/>
      <c r="U36" s="167"/>
      <c r="V36" s="164"/>
      <c r="W36" s="164"/>
      <c r="X36" s="164"/>
      <c r="Y36" s="164"/>
      <c r="Z36" s="167"/>
      <c r="AA36" s="164"/>
      <c r="AB36" s="164"/>
      <c r="AC36" s="164"/>
      <c r="AD36" s="170"/>
      <c r="AE36" s="255"/>
      <c r="AF36" s="164"/>
      <c r="AG36" s="164"/>
      <c r="AH36" s="164"/>
      <c r="AI36" s="164"/>
      <c r="AJ36" s="167"/>
      <c r="AK36" s="164"/>
      <c r="AL36" s="164"/>
      <c r="AM36" s="164"/>
      <c r="AN36" s="170"/>
      <c r="AO36" s="164"/>
      <c r="AP36" s="164"/>
      <c r="AQ36" s="164"/>
      <c r="AR36" s="164"/>
      <c r="AS36" s="170"/>
      <c r="AT36" s="164"/>
      <c r="AU36" s="164"/>
      <c r="AV36" s="164"/>
      <c r="AW36" s="164"/>
      <c r="AX36" s="170"/>
      <c r="AY36" s="164"/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/>
      <c r="BJ36" s="39"/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103</v>
      </c>
      <c r="G37" s="169"/>
      <c r="H37" s="169"/>
      <c r="I37" s="169"/>
      <c r="J37" s="169"/>
      <c r="K37" s="168">
        <v>90</v>
      </c>
      <c r="L37" s="169"/>
      <c r="M37" s="169"/>
      <c r="N37" s="169"/>
      <c r="O37" s="169"/>
      <c r="P37" s="168"/>
      <c r="Q37" s="169"/>
      <c r="R37" s="169"/>
      <c r="S37" s="169"/>
      <c r="T37" s="169"/>
      <c r="U37" s="168"/>
      <c r="V37" s="169"/>
      <c r="W37" s="169"/>
      <c r="X37" s="169"/>
      <c r="Y37" s="169"/>
      <c r="Z37" s="168"/>
      <c r="AA37" s="169"/>
      <c r="AB37" s="169"/>
      <c r="AC37" s="169"/>
      <c r="AD37" s="173"/>
      <c r="AE37" s="169"/>
      <c r="AF37" s="169"/>
      <c r="AG37" s="169"/>
      <c r="AH37" s="169"/>
      <c r="AI37" s="169"/>
      <c r="AJ37" s="168"/>
      <c r="AK37" s="169"/>
      <c r="AL37" s="169"/>
      <c r="AM37" s="169"/>
      <c r="AN37" s="173"/>
      <c r="AO37" s="169"/>
      <c r="AP37" s="169"/>
      <c r="AQ37" s="169"/>
      <c r="AR37" s="169"/>
      <c r="AS37" s="173"/>
      <c r="AT37" s="169"/>
      <c r="AU37" s="169"/>
      <c r="AV37" s="169"/>
      <c r="AW37" s="169"/>
      <c r="AX37" s="173"/>
      <c r="AY37" s="169"/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2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25</v>
      </c>
      <c r="G38" s="161"/>
      <c r="H38" s="161"/>
      <c r="I38" s="161"/>
      <c r="J38" s="161"/>
      <c r="K38" s="160">
        <v>41</v>
      </c>
      <c r="L38" s="161"/>
      <c r="M38" s="161"/>
      <c r="N38" s="161"/>
      <c r="O38" s="161"/>
      <c r="P38" s="160"/>
      <c r="Q38" s="161"/>
      <c r="R38" s="161"/>
      <c r="S38" s="161"/>
      <c r="T38" s="161"/>
      <c r="U38" s="160"/>
      <c r="V38" s="161"/>
      <c r="W38" s="161"/>
      <c r="X38" s="161"/>
      <c r="Y38" s="161"/>
      <c r="Z38" s="160"/>
      <c r="AA38" s="161"/>
      <c r="AB38" s="161"/>
      <c r="AC38" s="161"/>
      <c r="AD38" s="162"/>
      <c r="AE38" s="161"/>
      <c r="AF38" s="161"/>
      <c r="AG38" s="161"/>
      <c r="AH38" s="161"/>
      <c r="AI38" s="161"/>
      <c r="AJ38" s="160"/>
      <c r="AK38" s="161"/>
      <c r="AL38" s="161"/>
      <c r="AM38" s="161"/>
      <c r="AN38" s="162"/>
      <c r="AO38" s="161"/>
      <c r="AP38" s="161"/>
      <c r="AQ38" s="161"/>
      <c r="AR38" s="161"/>
      <c r="AS38" s="162"/>
      <c r="AT38" s="161"/>
      <c r="AU38" s="161"/>
      <c r="AV38" s="161"/>
      <c r="AW38" s="161"/>
      <c r="AX38" s="162"/>
      <c r="AY38" s="161"/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45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showGridLines="0" workbookViewId="0"/>
  </sheetViews>
  <sheetFormatPr defaultRowHeight="16.5" x14ac:dyDescent="0.3"/>
  <cols>
    <col min="1" max="2" width="2.7109375" style="1" customWidth="1"/>
    <col min="3" max="3" width="4.28515625" style="1" customWidth="1"/>
    <col min="4" max="5" width="10.7109375" style="1" customWidth="1"/>
    <col min="6" max="11" width="2.28515625" style="1" customWidth="1"/>
    <col min="12" max="12" width="2.28515625" style="2" customWidth="1"/>
    <col min="13" max="60" width="2.28515625" style="1" customWidth="1"/>
    <col min="61" max="61" width="20.7109375" style="1" customWidth="1"/>
    <col min="62" max="62" width="8.7109375" style="1" customWidth="1"/>
    <col min="63" max="63" width="12.7109375" style="1" customWidth="1"/>
    <col min="64" max="64" width="9.28515625" style="1" bestFit="1" customWidth="1"/>
    <col min="65" max="66" width="2.7109375" style="1" customWidth="1"/>
    <col min="67" max="16384" width="9.140625" style="1"/>
  </cols>
  <sheetData>
    <row r="1" spans="2:65" ht="14.1" customHeight="1" thickBot="1" x14ac:dyDescent="0.35"/>
    <row r="2" spans="2:65" ht="14.1" customHeight="1" thickTop="1" x14ac:dyDescent="0.3"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9"/>
    </row>
    <row r="3" spans="2:65" ht="18.75" x14ac:dyDescent="0.3">
      <c r="B3" s="50"/>
      <c r="C3" s="235" t="s">
        <v>217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51"/>
    </row>
    <row r="4" spans="2:65" ht="14.1" customHeight="1" thickBot="1" x14ac:dyDescent="0.35">
      <c r="B4" s="50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1"/>
    </row>
    <row r="5" spans="2:65" ht="24" customHeight="1" thickBot="1" x14ac:dyDescent="0.45">
      <c r="B5" s="50"/>
      <c r="C5" s="228" t="s">
        <v>227</v>
      </c>
      <c r="D5" s="229"/>
      <c r="E5" s="229"/>
      <c r="F5" s="229"/>
      <c r="G5" s="229"/>
      <c r="H5" s="239" t="s">
        <v>55</v>
      </c>
      <c r="I5" s="239"/>
      <c r="J5" s="239"/>
      <c r="K5" s="239"/>
      <c r="L5" s="239"/>
      <c r="M5" s="239"/>
      <c r="N5" s="229" t="s">
        <v>226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9" t="s">
        <v>58</v>
      </c>
      <c r="AC5" s="239"/>
      <c r="AD5" s="239"/>
      <c r="AE5" s="239"/>
      <c r="AF5" s="239"/>
      <c r="AG5" s="239"/>
      <c r="AH5" s="229" t="s">
        <v>228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39" t="s">
        <v>59</v>
      </c>
      <c r="AW5" s="239"/>
      <c r="AX5" s="239"/>
      <c r="AY5" s="239"/>
      <c r="AZ5" s="239"/>
      <c r="BA5" s="256">
        <v>39556</v>
      </c>
      <c r="BB5" s="229"/>
      <c r="BC5" s="229"/>
      <c r="BD5" s="229"/>
      <c r="BE5" s="229"/>
      <c r="BF5" s="229"/>
      <c r="BG5" s="229"/>
      <c r="BH5" s="229"/>
      <c r="BI5" s="43" t="s">
        <v>66</v>
      </c>
      <c r="BJ5" s="229" t="s">
        <v>229</v>
      </c>
      <c r="BK5" s="229"/>
      <c r="BL5" s="234"/>
      <c r="BM5" s="51"/>
    </row>
    <row r="6" spans="2:65" ht="24" customHeight="1" thickBot="1" x14ac:dyDescent="0.45">
      <c r="B6" s="50"/>
      <c r="C6" s="245" t="s">
        <v>2</v>
      </c>
      <c r="D6" s="239"/>
      <c r="E6" s="240" t="s">
        <v>226</v>
      </c>
      <c r="F6" s="240"/>
      <c r="G6" s="240"/>
      <c r="H6" s="240"/>
      <c r="I6" s="240"/>
      <c r="J6" s="240"/>
      <c r="K6" s="240"/>
      <c r="L6" s="239" t="s">
        <v>56</v>
      </c>
      <c r="M6" s="239"/>
      <c r="N6" s="239"/>
      <c r="O6" s="239"/>
      <c r="P6" s="239"/>
      <c r="Q6" s="239"/>
      <c r="R6" s="239"/>
      <c r="S6" s="229" t="s">
        <v>227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9" t="s">
        <v>65</v>
      </c>
      <c r="AF6" s="239"/>
      <c r="AG6" s="239"/>
      <c r="AH6" s="239"/>
      <c r="AI6" s="239"/>
      <c r="AJ6" s="239"/>
      <c r="AK6" s="239"/>
      <c r="AL6" s="239"/>
      <c r="AM6" s="239"/>
      <c r="AN6" s="229" t="s">
        <v>230</v>
      </c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39" t="s">
        <v>62</v>
      </c>
      <c r="BA6" s="239"/>
      <c r="BB6" s="239"/>
      <c r="BC6" s="239"/>
      <c r="BD6" s="229" t="s">
        <v>64</v>
      </c>
      <c r="BE6" s="229"/>
      <c r="BF6" s="229"/>
      <c r="BG6" s="229"/>
      <c r="BH6" s="229"/>
      <c r="BI6" s="43" t="s">
        <v>67</v>
      </c>
      <c r="BJ6" s="44"/>
      <c r="BK6" s="44"/>
      <c r="BL6" s="45" t="s">
        <v>63</v>
      </c>
      <c r="BM6" s="51"/>
    </row>
    <row r="7" spans="2:65" ht="12" customHeight="1" x14ac:dyDescent="0.3">
      <c r="B7" s="50"/>
      <c r="C7" s="208" t="s">
        <v>53</v>
      </c>
      <c r="D7" s="226"/>
      <c r="E7" s="206"/>
      <c r="F7" s="191" t="s">
        <v>12</v>
      </c>
      <c r="G7" s="192"/>
      <c r="H7" s="192"/>
      <c r="I7" s="193"/>
      <c r="J7" s="191" t="s">
        <v>0</v>
      </c>
      <c r="K7" s="201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43" t="s">
        <v>9</v>
      </c>
      <c r="BD7" s="144"/>
      <c r="BE7" s="143" t="s">
        <v>11</v>
      </c>
      <c r="BF7" s="128"/>
      <c r="BG7" s="128"/>
      <c r="BH7" s="149"/>
      <c r="BI7" s="206" t="s">
        <v>29</v>
      </c>
      <c r="BJ7" s="208" t="s">
        <v>30</v>
      </c>
      <c r="BK7" s="206"/>
      <c r="BL7" s="174" t="s">
        <v>28</v>
      </c>
      <c r="BM7" s="51"/>
    </row>
    <row r="8" spans="2:65" ht="12" customHeight="1" thickBot="1" x14ac:dyDescent="0.35">
      <c r="B8" s="50"/>
      <c r="C8" s="209"/>
      <c r="D8" s="227"/>
      <c r="E8" s="207"/>
      <c r="F8" s="194" t="s">
        <v>13</v>
      </c>
      <c r="G8" s="195"/>
      <c r="H8" s="195" t="s">
        <v>7</v>
      </c>
      <c r="I8" s="196"/>
      <c r="J8" s="194" t="s">
        <v>1</v>
      </c>
      <c r="K8" s="202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45" t="s">
        <v>10</v>
      </c>
      <c r="BD8" s="146"/>
      <c r="BE8" s="145">
        <v>50</v>
      </c>
      <c r="BF8" s="126"/>
      <c r="BG8" s="126">
        <v>100</v>
      </c>
      <c r="BH8" s="127"/>
      <c r="BI8" s="207"/>
      <c r="BJ8" s="209"/>
      <c r="BK8" s="207"/>
      <c r="BL8" s="175"/>
      <c r="BM8" s="51"/>
    </row>
    <row r="9" spans="2:65" ht="14.1" customHeight="1" x14ac:dyDescent="0.3">
      <c r="B9" s="50"/>
      <c r="C9" s="174">
        <v>1</v>
      </c>
      <c r="D9" s="213" t="s">
        <v>118</v>
      </c>
      <c r="E9" s="214"/>
      <c r="F9" s="20"/>
      <c r="G9" s="21"/>
      <c r="H9" s="22"/>
      <c r="I9" s="21"/>
      <c r="J9" s="20"/>
      <c r="K9" s="21"/>
      <c r="L9" s="81">
        <v>4</v>
      </c>
      <c r="M9" s="81">
        <v>1</v>
      </c>
      <c r="N9" s="81">
        <v>4</v>
      </c>
      <c r="O9" s="81">
        <v>1</v>
      </c>
      <c r="P9" s="81">
        <v>4</v>
      </c>
      <c r="Q9" s="69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133">
        <f>IF(BI9="DNB","",IF(COUNTIF(L9:BB10,4)=0,"",COUNTIF(L9:BB10,4)))</f>
        <v>3</v>
      </c>
      <c r="BD9" s="134"/>
      <c r="BE9" s="133"/>
      <c r="BF9" s="139"/>
      <c r="BG9" s="133"/>
      <c r="BH9" s="140"/>
      <c r="BI9" s="123" t="s">
        <v>3</v>
      </c>
      <c r="BJ9" s="124" t="s">
        <v>232</v>
      </c>
      <c r="BK9" s="123"/>
      <c r="BL9" s="120">
        <f>IF(BI9="DNB","",SUM(L9:BB10))</f>
        <v>14</v>
      </c>
      <c r="BM9" s="51"/>
    </row>
    <row r="10" spans="2:65" ht="14.1" customHeight="1" thickBot="1" x14ac:dyDescent="0.35">
      <c r="B10" s="50"/>
      <c r="C10" s="175"/>
      <c r="D10" s="215"/>
      <c r="E10" s="216"/>
      <c r="F10" s="8"/>
      <c r="G10" s="13"/>
      <c r="H10" s="11"/>
      <c r="I10" s="13"/>
      <c r="J10" s="8"/>
      <c r="K10" s="13"/>
      <c r="L10" s="80"/>
      <c r="M10" s="80"/>
      <c r="N10" s="80"/>
      <c r="O10" s="80"/>
      <c r="P10" s="80"/>
      <c r="Q10" s="7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147" t="str">
        <f>IF(BI9="DNB","",IF(COUNTIF(L9:BB10,6)=0,"",COUNTIF(L9:BB10,6)))</f>
        <v/>
      </c>
      <c r="BD10" s="148"/>
      <c r="BE10" s="147"/>
      <c r="BF10" s="189"/>
      <c r="BG10" s="147"/>
      <c r="BH10" s="152"/>
      <c r="BI10" s="111"/>
      <c r="BJ10" s="110"/>
      <c r="BK10" s="111"/>
      <c r="BL10" s="121"/>
      <c r="BM10" s="51"/>
    </row>
    <row r="11" spans="2:65" ht="14.1" customHeight="1" x14ac:dyDescent="0.3">
      <c r="B11" s="50"/>
      <c r="C11" s="230">
        <v>2</v>
      </c>
      <c r="D11" s="197" t="s">
        <v>218</v>
      </c>
      <c r="E11" s="198"/>
      <c r="F11" s="30"/>
      <c r="G11" s="28"/>
      <c r="H11" s="29"/>
      <c r="I11" s="28"/>
      <c r="J11" s="30"/>
      <c r="K11" s="28"/>
      <c r="L11" s="82">
        <v>4</v>
      </c>
      <c r="M11" s="82">
        <v>1</v>
      </c>
      <c r="N11" s="71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3"/>
      <c r="BC11" s="129">
        <f>IF(BI11="DNB","",IF(COUNTIF(L11:BB12,4)=0,"",COUNTIF(L11:BB12,4)))</f>
        <v>1</v>
      </c>
      <c r="BD11" s="130"/>
      <c r="BE11" s="129"/>
      <c r="BF11" s="150"/>
      <c r="BG11" s="129"/>
      <c r="BH11" s="151"/>
      <c r="BI11" s="118" t="s">
        <v>200</v>
      </c>
      <c r="BJ11" s="125" t="s">
        <v>233</v>
      </c>
      <c r="BK11" s="118"/>
      <c r="BL11" s="119">
        <f>IF(BI11="DNB","",SUM(L11:BB12))</f>
        <v>5</v>
      </c>
      <c r="BM11" s="51"/>
    </row>
    <row r="12" spans="2:65" ht="14.1" customHeight="1" thickBot="1" x14ac:dyDescent="0.35">
      <c r="B12" s="50"/>
      <c r="C12" s="232"/>
      <c r="D12" s="199"/>
      <c r="E12" s="200"/>
      <c r="F12" s="24"/>
      <c r="G12" s="25"/>
      <c r="H12" s="26"/>
      <c r="I12" s="25"/>
      <c r="J12" s="24"/>
      <c r="K12" s="25"/>
      <c r="L12" s="87"/>
      <c r="M12" s="87"/>
      <c r="N12" s="72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131" t="str">
        <f>IF(BI11="DNB","",IF(COUNTIF(L11:BB12,6)=0,"",COUNTIF(L11:BB12,6)))</f>
        <v/>
      </c>
      <c r="BD12" s="132"/>
      <c r="BE12" s="131"/>
      <c r="BF12" s="137"/>
      <c r="BG12" s="131"/>
      <c r="BH12" s="138"/>
      <c r="BI12" s="113"/>
      <c r="BJ12" s="112"/>
      <c r="BK12" s="113"/>
      <c r="BL12" s="122"/>
      <c r="BM12" s="51"/>
    </row>
    <row r="13" spans="2:65" ht="14.1" customHeight="1" x14ac:dyDescent="0.3">
      <c r="B13" s="50"/>
      <c r="C13" s="174">
        <v>3</v>
      </c>
      <c r="D13" s="213" t="s">
        <v>219</v>
      </c>
      <c r="E13" s="214"/>
      <c r="F13" s="20"/>
      <c r="G13" s="21"/>
      <c r="H13" s="22"/>
      <c r="I13" s="21"/>
      <c r="J13" s="20"/>
      <c r="K13" s="21"/>
      <c r="L13" s="81">
        <v>1</v>
      </c>
      <c r="M13" s="81">
        <v>2</v>
      </c>
      <c r="N13" s="81">
        <v>1</v>
      </c>
      <c r="O13" s="69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133" t="str">
        <f>IF(BI13="DNB","",IF(COUNTIF(L13:BB14,4)=0,"",COUNTIF(L13:BB14,4)))</f>
        <v/>
      </c>
      <c r="BD13" s="134"/>
      <c r="BE13" s="133"/>
      <c r="BF13" s="139"/>
      <c r="BG13" s="133"/>
      <c r="BH13" s="140"/>
      <c r="BI13" s="123" t="s">
        <v>3</v>
      </c>
      <c r="BJ13" s="124" t="s">
        <v>232</v>
      </c>
      <c r="BK13" s="123"/>
      <c r="BL13" s="120">
        <f>IF(BI13="DNB","",SUM(L13:BB14))</f>
        <v>4</v>
      </c>
      <c r="BM13" s="51"/>
    </row>
    <row r="14" spans="2:65" ht="14.1" customHeight="1" thickBot="1" x14ac:dyDescent="0.35">
      <c r="B14" s="50"/>
      <c r="C14" s="233"/>
      <c r="D14" s="215"/>
      <c r="E14" s="216"/>
      <c r="F14" s="10"/>
      <c r="G14" s="14"/>
      <c r="H14" s="12"/>
      <c r="I14" s="14"/>
      <c r="J14" s="10"/>
      <c r="K14" s="14"/>
      <c r="L14" s="86"/>
      <c r="M14" s="86"/>
      <c r="N14" s="86"/>
      <c r="O14" s="70"/>
      <c r="P14" s="86"/>
      <c r="Q14" s="86"/>
      <c r="R14" s="86"/>
      <c r="S14" s="80"/>
      <c r="T14" s="80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135" t="str">
        <f>IF(BI13="DNB","",IF(COUNTIF(L13:BB14,6)=0,"",COUNTIF(L13:BB14,6)))</f>
        <v/>
      </c>
      <c r="BD14" s="136"/>
      <c r="BE14" s="135"/>
      <c r="BF14" s="141"/>
      <c r="BG14" s="135"/>
      <c r="BH14" s="142"/>
      <c r="BI14" s="109"/>
      <c r="BJ14" s="108"/>
      <c r="BK14" s="109"/>
      <c r="BL14" s="117"/>
      <c r="BM14" s="51"/>
    </row>
    <row r="15" spans="2:65" ht="14.1" customHeight="1" x14ac:dyDescent="0.3">
      <c r="B15" s="50"/>
      <c r="C15" s="230">
        <v>4</v>
      </c>
      <c r="D15" s="197" t="s">
        <v>220</v>
      </c>
      <c r="E15" s="198"/>
      <c r="F15" s="30"/>
      <c r="G15" s="28"/>
      <c r="H15" s="29"/>
      <c r="I15" s="28"/>
      <c r="J15" s="30"/>
      <c r="K15" s="28"/>
      <c r="L15" s="7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129" t="str">
        <f>IF(BI15="DNB","",IF(COUNTIF(L15:BB16,4)=0,"",COUNTIF(L15:BB16,4)))</f>
        <v/>
      </c>
      <c r="BD15" s="130"/>
      <c r="BE15" s="129"/>
      <c r="BF15" s="150"/>
      <c r="BG15" s="129"/>
      <c r="BH15" s="151"/>
      <c r="BI15" s="118" t="s">
        <v>4</v>
      </c>
      <c r="BJ15" s="125" t="s">
        <v>232</v>
      </c>
      <c r="BK15" s="118"/>
      <c r="BL15" s="119">
        <f>IF(BI15="DNB","",SUM(L15:BB16))</f>
        <v>0</v>
      </c>
      <c r="BM15" s="51"/>
    </row>
    <row r="16" spans="2:65" ht="14.1" customHeight="1" thickBot="1" x14ac:dyDescent="0.35">
      <c r="B16" s="50"/>
      <c r="C16" s="231"/>
      <c r="D16" s="199"/>
      <c r="E16" s="200"/>
      <c r="F16" s="24"/>
      <c r="G16" s="25"/>
      <c r="H16" s="26"/>
      <c r="I16" s="25"/>
      <c r="J16" s="24"/>
      <c r="K16" s="25"/>
      <c r="L16" s="72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131" t="str">
        <f>IF(BI15="DNB","",IF(COUNTIF(L15:BB16,6)=0,"",COUNTIF(L15:BB16,6)))</f>
        <v/>
      </c>
      <c r="BD16" s="132"/>
      <c r="BE16" s="131"/>
      <c r="BF16" s="137"/>
      <c r="BG16" s="131"/>
      <c r="BH16" s="138"/>
      <c r="BI16" s="113"/>
      <c r="BJ16" s="112"/>
      <c r="BK16" s="113"/>
      <c r="BL16" s="122"/>
      <c r="BM16" s="51"/>
    </row>
    <row r="17" spans="2:65" ht="14.1" customHeight="1" x14ac:dyDescent="0.3">
      <c r="B17" s="50"/>
      <c r="C17" s="174">
        <v>5</v>
      </c>
      <c r="D17" s="213" t="s">
        <v>198</v>
      </c>
      <c r="E17" s="214"/>
      <c r="F17" s="20"/>
      <c r="G17" s="21"/>
      <c r="H17" s="22"/>
      <c r="I17" s="21"/>
      <c r="J17" s="20"/>
      <c r="K17" s="21"/>
      <c r="L17" s="81">
        <v>1</v>
      </c>
      <c r="M17" s="81">
        <v>1</v>
      </c>
      <c r="N17" s="81">
        <v>1</v>
      </c>
      <c r="O17" s="81">
        <v>1</v>
      </c>
      <c r="P17" s="81">
        <v>4</v>
      </c>
      <c r="Q17" s="81">
        <v>6</v>
      </c>
      <c r="R17" s="81">
        <v>2</v>
      </c>
      <c r="S17" s="81">
        <v>4</v>
      </c>
      <c r="T17" s="81">
        <v>1</v>
      </c>
      <c r="U17" s="81">
        <v>6</v>
      </c>
      <c r="V17" s="81">
        <v>4</v>
      </c>
      <c r="W17" s="81">
        <v>4</v>
      </c>
      <c r="X17" s="81">
        <v>1</v>
      </c>
      <c r="Y17" s="81">
        <v>4</v>
      </c>
      <c r="Z17" s="81">
        <v>1</v>
      </c>
      <c r="AA17" s="81">
        <v>1</v>
      </c>
      <c r="AB17" s="81">
        <v>4</v>
      </c>
      <c r="AC17" s="81">
        <v>2</v>
      </c>
      <c r="AD17" s="81">
        <v>2</v>
      </c>
      <c r="AE17" s="81">
        <v>4</v>
      </c>
      <c r="AF17" s="81">
        <v>1</v>
      </c>
      <c r="AG17" s="81">
        <v>1</v>
      </c>
      <c r="AH17" s="81">
        <v>2</v>
      </c>
      <c r="AI17" s="81">
        <v>2</v>
      </c>
      <c r="AJ17" s="81">
        <v>1</v>
      </c>
      <c r="AK17" s="81">
        <v>3</v>
      </c>
      <c r="AL17" s="81">
        <v>6</v>
      </c>
      <c r="AM17" s="81">
        <v>1</v>
      </c>
      <c r="AN17" s="81">
        <v>1</v>
      </c>
      <c r="AO17" s="81">
        <v>1</v>
      </c>
      <c r="AP17" s="81">
        <v>4</v>
      </c>
      <c r="AQ17" s="81">
        <v>4</v>
      </c>
      <c r="AR17" s="81">
        <v>1</v>
      </c>
      <c r="AS17" s="81">
        <v>4</v>
      </c>
      <c r="AT17" s="81">
        <v>2</v>
      </c>
      <c r="AU17" s="81">
        <v>1</v>
      </c>
      <c r="AV17" s="81">
        <v>3</v>
      </c>
      <c r="AW17" s="81">
        <v>1</v>
      </c>
      <c r="AX17" s="81">
        <v>6</v>
      </c>
      <c r="AY17" s="81">
        <v>1</v>
      </c>
      <c r="AZ17" s="81">
        <v>1</v>
      </c>
      <c r="BA17" s="81">
        <v>1</v>
      </c>
      <c r="BB17" s="69"/>
      <c r="BC17" s="133">
        <f>IF(BI17="DNB","",IF(COUNTIF(L17:BB18,4)=0,"",COUNTIF(L17:BB18,4)))</f>
        <v>10</v>
      </c>
      <c r="BD17" s="134"/>
      <c r="BE17" s="133"/>
      <c r="BF17" s="139"/>
      <c r="BG17" s="133"/>
      <c r="BH17" s="140"/>
      <c r="BI17" s="123" t="s">
        <v>3</v>
      </c>
      <c r="BJ17" s="124" t="s">
        <v>233</v>
      </c>
      <c r="BK17" s="123"/>
      <c r="BL17" s="120">
        <f>IF(BI17="DNB","",SUM(L17:BB18))</f>
        <v>103</v>
      </c>
      <c r="BM17" s="51"/>
    </row>
    <row r="18" spans="2:65" ht="14.1" customHeight="1" thickBot="1" x14ac:dyDescent="0.35">
      <c r="B18" s="50"/>
      <c r="C18" s="233"/>
      <c r="D18" s="215"/>
      <c r="E18" s="216"/>
      <c r="F18" s="10"/>
      <c r="G18" s="14"/>
      <c r="H18" s="12"/>
      <c r="I18" s="14"/>
      <c r="J18" s="10"/>
      <c r="K18" s="14"/>
      <c r="L18" s="86">
        <v>1</v>
      </c>
      <c r="M18" s="80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0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70"/>
      <c r="BC18" s="135">
        <f>IF(BI17="DNB","",IF(COUNTIF(L17:BB18,6)=0,"",COUNTIF(L17:BB18,6)))</f>
        <v>4</v>
      </c>
      <c r="BD18" s="136"/>
      <c r="BE18" s="135"/>
      <c r="BF18" s="141"/>
      <c r="BG18" s="135"/>
      <c r="BH18" s="142"/>
      <c r="BI18" s="109"/>
      <c r="BJ18" s="108"/>
      <c r="BK18" s="109"/>
      <c r="BL18" s="121"/>
      <c r="BM18" s="51"/>
    </row>
    <row r="19" spans="2:65" ht="14.1" customHeight="1" x14ac:dyDescent="0.3">
      <c r="B19" s="50"/>
      <c r="C19" s="230">
        <v>6</v>
      </c>
      <c r="D19" s="197" t="s">
        <v>221</v>
      </c>
      <c r="E19" s="198"/>
      <c r="F19" s="30"/>
      <c r="G19" s="28"/>
      <c r="H19" s="29"/>
      <c r="I19" s="28"/>
      <c r="J19" s="30"/>
      <c r="K19" s="28"/>
      <c r="L19" s="7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129" t="str">
        <f>IF(BI19="DNB","",IF(COUNTIF(L19:BB20,4)=0,"",COUNTIF(L19:BB20,4)))</f>
        <v/>
      </c>
      <c r="BD19" s="130"/>
      <c r="BE19" s="129"/>
      <c r="BF19" s="150"/>
      <c r="BG19" s="129"/>
      <c r="BH19" s="151"/>
      <c r="BI19" s="118" t="s">
        <v>4</v>
      </c>
      <c r="BJ19" s="125" t="s">
        <v>232</v>
      </c>
      <c r="BK19" s="118"/>
      <c r="BL19" s="119">
        <f>IF(BI19="DNB","",SUM(L19:BB20))</f>
        <v>0</v>
      </c>
      <c r="BM19" s="51"/>
    </row>
    <row r="20" spans="2:65" ht="14.1" customHeight="1" thickBot="1" x14ac:dyDescent="0.35">
      <c r="B20" s="50"/>
      <c r="C20" s="231"/>
      <c r="D20" s="199"/>
      <c r="E20" s="200"/>
      <c r="F20" s="32"/>
      <c r="G20" s="33"/>
      <c r="H20" s="34"/>
      <c r="I20" s="33"/>
      <c r="J20" s="32"/>
      <c r="K20" s="33"/>
      <c r="L20" s="72"/>
      <c r="M20" s="87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153" t="str">
        <f>IF(BI19="DNB","",IF(COUNTIF(L19:BB20,6)=0,"",COUNTIF(L19:BB20,6)))</f>
        <v/>
      </c>
      <c r="BD20" s="154"/>
      <c r="BE20" s="153"/>
      <c r="BF20" s="158"/>
      <c r="BG20" s="153"/>
      <c r="BH20" s="159"/>
      <c r="BI20" s="115"/>
      <c r="BJ20" s="114"/>
      <c r="BK20" s="115"/>
      <c r="BL20" s="107"/>
      <c r="BM20" s="51"/>
    </row>
    <row r="21" spans="2:65" ht="14.1" customHeight="1" x14ac:dyDescent="0.3">
      <c r="B21" s="50"/>
      <c r="C21" s="174">
        <v>7</v>
      </c>
      <c r="D21" s="213" t="s">
        <v>116</v>
      </c>
      <c r="E21" s="214"/>
      <c r="F21" s="20"/>
      <c r="G21" s="21"/>
      <c r="H21" s="22"/>
      <c r="I21" s="21"/>
      <c r="J21" s="20"/>
      <c r="K21" s="21"/>
      <c r="L21" s="69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133" t="str">
        <f>IF(BI21="DNB","",IF(COUNTIF(L21:BB22,4)=0,"",COUNTIF(L21:BB22,4)))</f>
        <v/>
      </c>
      <c r="BD21" s="134"/>
      <c r="BE21" s="133"/>
      <c r="BF21" s="139"/>
      <c r="BG21" s="133"/>
      <c r="BH21" s="140"/>
      <c r="BI21" s="109" t="s">
        <v>4</v>
      </c>
      <c r="BJ21" s="108" t="s">
        <v>232</v>
      </c>
      <c r="BK21" s="109"/>
      <c r="BL21" s="116">
        <f>IF(BI21="DNB","",SUM(L21:BB22))</f>
        <v>0</v>
      </c>
      <c r="BM21" s="51"/>
    </row>
    <row r="22" spans="2:65" ht="14.1" customHeight="1" thickBot="1" x14ac:dyDescent="0.35">
      <c r="B22" s="50"/>
      <c r="C22" s="175"/>
      <c r="D22" s="215"/>
      <c r="E22" s="216"/>
      <c r="F22" s="10"/>
      <c r="G22" s="14"/>
      <c r="H22" s="12"/>
      <c r="I22" s="14"/>
      <c r="J22" s="10"/>
      <c r="K22" s="14"/>
      <c r="L22" s="70"/>
      <c r="M22" s="86"/>
      <c r="N22" s="86"/>
      <c r="O22" s="86"/>
      <c r="P22" s="86"/>
      <c r="Q22" s="86"/>
      <c r="R22" s="86"/>
      <c r="S22" s="8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135" t="str">
        <f>IF(BI21="DNB","",IF(COUNTIF(L21:BB22,6)=0,"",COUNTIF(L21:BB22,6)))</f>
        <v/>
      </c>
      <c r="BD22" s="136"/>
      <c r="BE22" s="135"/>
      <c r="BF22" s="141"/>
      <c r="BG22" s="135"/>
      <c r="BH22" s="142"/>
      <c r="BI22" s="109"/>
      <c r="BJ22" s="108"/>
      <c r="BK22" s="109"/>
      <c r="BL22" s="117"/>
      <c r="BM22" s="51"/>
    </row>
    <row r="23" spans="2:65" ht="14.1" customHeight="1" x14ac:dyDescent="0.3">
      <c r="B23" s="50"/>
      <c r="C23" s="231">
        <v>8</v>
      </c>
      <c r="D23" s="197" t="s">
        <v>222</v>
      </c>
      <c r="E23" s="198"/>
      <c r="F23" s="30"/>
      <c r="G23" s="28"/>
      <c r="H23" s="29"/>
      <c r="I23" s="28"/>
      <c r="J23" s="30"/>
      <c r="K23" s="28"/>
      <c r="L23" s="82">
        <v>1</v>
      </c>
      <c r="M23" s="82">
        <v>1</v>
      </c>
      <c r="N23" s="82">
        <v>1</v>
      </c>
      <c r="O23" s="82">
        <v>1</v>
      </c>
      <c r="P23" s="82">
        <v>4</v>
      </c>
      <c r="Q23" s="82">
        <v>4</v>
      </c>
      <c r="R23" s="82">
        <v>1</v>
      </c>
      <c r="S23" s="82">
        <v>1</v>
      </c>
      <c r="T23" s="82">
        <v>1</v>
      </c>
      <c r="U23" s="82">
        <v>4</v>
      </c>
      <c r="V23" s="82">
        <v>1</v>
      </c>
      <c r="W23" s="82">
        <v>1</v>
      </c>
      <c r="X23" s="82">
        <v>1</v>
      </c>
      <c r="Y23" s="82">
        <v>1</v>
      </c>
      <c r="Z23" s="82">
        <v>2</v>
      </c>
      <c r="AA23" s="82">
        <v>4</v>
      </c>
      <c r="AB23" s="82">
        <v>4</v>
      </c>
      <c r="AC23" s="82">
        <v>1</v>
      </c>
      <c r="AD23" s="82">
        <v>1</v>
      </c>
      <c r="AE23" s="82">
        <v>1</v>
      </c>
      <c r="AF23" s="82">
        <v>1</v>
      </c>
      <c r="AG23" s="82">
        <v>2</v>
      </c>
      <c r="AH23" s="82">
        <v>1</v>
      </c>
      <c r="AI23" s="82">
        <v>1</v>
      </c>
      <c r="AJ23" s="82">
        <v>1</v>
      </c>
      <c r="AK23" s="82">
        <v>1</v>
      </c>
      <c r="AL23" s="82">
        <v>1</v>
      </c>
      <c r="AM23" s="82">
        <v>2</v>
      </c>
      <c r="AN23" s="82">
        <v>1</v>
      </c>
      <c r="AO23" s="82">
        <v>1</v>
      </c>
      <c r="AP23" s="82">
        <v>1</v>
      </c>
      <c r="AQ23" s="82">
        <v>1</v>
      </c>
      <c r="AR23" s="82">
        <v>2</v>
      </c>
      <c r="AS23" s="82">
        <v>4</v>
      </c>
      <c r="AT23" s="82">
        <v>1</v>
      </c>
      <c r="AU23" s="82">
        <v>1</v>
      </c>
      <c r="AV23" s="82">
        <v>1</v>
      </c>
      <c r="AW23" s="82">
        <v>1</v>
      </c>
      <c r="AX23" s="82">
        <v>1</v>
      </c>
      <c r="AY23" s="71"/>
      <c r="AZ23" s="82"/>
      <c r="BA23" s="82"/>
      <c r="BB23" s="82"/>
      <c r="BC23" s="129">
        <f>IF(BI23="DNB","",IF(COUNTIF(L23:BB24,4)=0,"",COUNTIF(L23:BB24,4)))</f>
        <v>6</v>
      </c>
      <c r="BD23" s="130"/>
      <c r="BE23" s="129"/>
      <c r="BF23" s="150"/>
      <c r="BG23" s="129"/>
      <c r="BH23" s="151"/>
      <c r="BI23" s="118" t="s">
        <v>4</v>
      </c>
      <c r="BJ23" s="125" t="s">
        <v>233</v>
      </c>
      <c r="BK23" s="118"/>
      <c r="BL23" s="119">
        <f>IF(BI23="DNB","",SUM(L23:BB24))</f>
        <v>61</v>
      </c>
      <c r="BM23" s="51"/>
    </row>
    <row r="24" spans="2:65" ht="14.1" customHeight="1" thickBot="1" x14ac:dyDescent="0.35">
      <c r="B24" s="50"/>
      <c r="C24" s="232"/>
      <c r="D24" s="199"/>
      <c r="E24" s="200"/>
      <c r="F24" s="61"/>
      <c r="G24" s="59"/>
      <c r="H24" s="60"/>
      <c r="I24" s="59"/>
      <c r="J24" s="61"/>
      <c r="K24" s="59"/>
      <c r="L24" s="88"/>
      <c r="M24" s="88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72"/>
      <c r="AZ24" s="88"/>
      <c r="BA24" s="88"/>
      <c r="BB24" s="89"/>
      <c r="BC24" s="246" t="str">
        <f>IF(BI23="DNB","",IF(COUNTIF(L23:BB24,6)=0,"",COUNTIF(L23:BB24,6)))</f>
        <v/>
      </c>
      <c r="BD24" s="247"/>
      <c r="BE24" s="246"/>
      <c r="BF24" s="248"/>
      <c r="BG24" s="246"/>
      <c r="BH24" s="249"/>
      <c r="BI24" s="115"/>
      <c r="BJ24" s="114"/>
      <c r="BK24" s="115"/>
      <c r="BL24" s="107"/>
      <c r="BM24" s="51"/>
    </row>
    <row r="25" spans="2:65" ht="14.1" customHeight="1" x14ac:dyDescent="0.3">
      <c r="B25" s="50"/>
      <c r="C25" s="233">
        <v>9</v>
      </c>
      <c r="D25" s="213" t="s">
        <v>223</v>
      </c>
      <c r="E25" s="214"/>
      <c r="F25" s="58"/>
      <c r="G25" s="56"/>
      <c r="H25" s="57"/>
      <c r="I25" s="56"/>
      <c r="J25" s="58"/>
      <c r="K25" s="56"/>
      <c r="L25" s="85">
        <v>1</v>
      </c>
      <c r="M25" s="85">
        <v>1</v>
      </c>
      <c r="N25" s="81">
        <v>1</v>
      </c>
      <c r="O25" s="69"/>
      <c r="P25" s="81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55" t="str">
        <f>IF(BI25="DNB","",IF(COUNTIF(L25:BB26,4)=0,"",COUNTIF(L25:BB26,4)))</f>
        <v/>
      </c>
      <c r="BD25" s="156"/>
      <c r="BE25" s="155"/>
      <c r="BF25" s="203"/>
      <c r="BG25" s="155"/>
      <c r="BH25" s="157"/>
      <c r="BI25" s="109" t="s">
        <v>4</v>
      </c>
      <c r="BJ25" s="108" t="s">
        <v>234</v>
      </c>
      <c r="BK25" s="109"/>
      <c r="BL25" s="120">
        <f>IF(BI25="DNB","",SUM(L25:BB26))</f>
        <v>3</v>
      </c>
      <c r="BM25" s="51"/>
    </row>
    <row r="26" spans="2:65" ht="14.1" customHeight="1" thickBot="1" x14ac:dyDescent="0.35">
      <c r="B26" s="50"/>
      <c r="C26" s="175"/>
      <c r="D26" s="215"/>
      <c r="E26" s="216"/>
      <c r="F26" s="8"/>
      <c r="G26" s="13"/>
      <c r="H26" s="11"/>
      <c r="I26" s="13"/>
      <c r="J26" s="8"/>
      <c r="K26" s="13"/>
      <c r="L26" s="80"/>
      <c r="M26" s="80"/>
      <c r="N26" s="86"/>
      <c r="O26" s="70"/>
      <c r="P26" s="8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147" t="str">
        <f>IF(BI25="DNB","",IF(COUNTIF(L25:BB26,6)=0,"",COUNTIF(L25:BB26,6)))</f>
        <v/>
      </c>
      <c r="BD26" s="148"/>
      <c r="BE26" s="147"/>
      <c r="BF26" s="189"/>
      <c r="BG26" s="147"/>
      <c r="BH26" s="152"/>
      <c r="BI26" s="111"/>
      <c r="BJ26" s="110"/>
      <c r="BK26" s="111"/>
      <c r="BL26" s="121"/>
      <c r="BM26" s="51"/>
    </row>
    <row r="27" spans="2:65" ht="14.1" customHeight="1" x14ac:dyDescent="0.3">
      <c r="B27" s="50"/>
      <c r="C27" s="231">
        <v>10</v>
      </c>
      <c r="D27" s="197" t="s">
        <v>224</v>
      </c>
      <c r="E27" s="198"/>
      <c r="F27" s="30"/>
      <c r="G27" s="28"/>
      <c r="H27" s="29"/>
      <c r="I27" s="28"/>
      <c r="J27" s="30"/>
      <c r="K27" s="28"/>
      <c r="L27" s="82">
        <v>1</v>
      </c>
      <c r="M27" s="82">
        <v>1</v>
      </c>
      <c r="N27" s="71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129" t="str">
        <f>IF(BI27="DNB","",IF(COUNTIF(L27:BB28,4)=0,"",COUNTIF(L27:BB28,4)))</f>
        <v/>
      </c>
      <c r="BD27" s="130"/>
      <c r="BE27" s="129"/>
      <c r="BF27" s="150"/>
      <c r="BG27" s="129"/>
      <c r="BH27" s="151"/>
      <c r="BI27" s="113" t="s">
        <v>79</v>
      </c>
      <c r="BJ27" s="112" t="s">
        <v>7</v>
      </c>
      <c r="BK27" s="113"/>
      <c r="BL27" s="119">
        <f>IF(BI27="DNB","",SUM(L27:BB28))</f>
        <v>2</v>
      </c>
      <c r="BM27" s="51"/>
    </row>
    <row r="28" spans="2:65" ht="14.1" customHeight="1" thickBot="1" x14ac:dyDescent="0.35">
      <c r="B28" s="50"/>
      <c r="C28" s="232"/>
      <c r="D28" s="199"/>
      <c r="E28" s="200"/>
      <c r="F28" s="32"/>
      <c r="G28" s="33"/>
      <c r="H28" s="34"/>
      <c r="I28" s="33"/>
      <c r="J28" s="32"/>
      <c r="K28" s="33"/>
      <c r="L28" s="84"/>
      <c r="M28" s="84"/>
      <c r="N28" s="72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153" t="str">
        <f>IF(BI27="DNB","",IF(COUNTIF(L27:BB28,6)=0,"",COUNTIF(L27:BB28,6)))</f>
        <v/>
      </c>
      <c r="BD28" s="154"/>
      <c r="BE28" s="153"/>
      <c r="BF28" s="158"/>
      <c r="BG28" s="153"/>
      <c r="BH28" s="159"/>
      <c r="BI28" s="113"/>
      <c r="BJ28" s="114"/>
      <c r="BK28" s="115"/>
      <c r="BL28" s="107"/>
      <c r="BM28" s="51"/>
    </row>
    <row r="29" spans="2:65" ht="14.1" customHeight="1" x14ac:dyDescent="0.3">
      <c r="B29" s="50"/>
      <c r="C29" s="233">
        <v>11</v>
      </c>
      <c r="D29" s="213" t="s">
        <v>225</v>
      </c>
      <c r="E29" s="214"/>
      <c r="F29" s="20"/>
      <c r="G29" s="21"/>
      <c r="H29" s="22"/>
      <c r="I29" s="21"/>
      <c r="J29" s="20"/>
      <c r="K29" s="21"/>
      <c r="L29" s="81">
        <v>1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33" t="str">
        <f>IF(BI29="DNB","",IF(COUNTIF(L29:BB30,4)=0,"",COUNTIF(L29:BB30,4)))</f>
        <v/>
      </c>
      <c r="BD29" s="134"/>
      <c r="BE29" s="133"/>
      <c r="BF29" s="139"/>
      <c r="BG29" s="133"/>
      <c r="BH29" s="140"/>
      <c r="BI29" s="123" t="s">
        <v>6</v>
      </c>
      <c r="BJ29" s="108" t="s">
        <v>7</v>
      </c>
      <c r="BK29" s="109"/>
      <c r="BL29" s="120">
        <f>IF(BI29="DNB","",SUM(L29:BB30))</f>
        <v>1</v>
      </c>
      <c r="BM29" s="51"/>
    </row>
    <row r="30" spans="2:65" ht="14.1" customHeight="1" thickBot="1" x14ac:dyDescent="0.35">
      <c r="B30" s="50"/>
      <c r="C30" s="175"/>
      <c r="D30" s="215"/>
      <c r="E30" s="216"/>
      <c r="F30" s="8"/>
      <c r="G30" s="13"/>
      <c r="H30" s="11"/>
      <c r="I30" s="13"/>
      <c r="J30" s="8"/>
      <c r="K30" s="13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147" t="str">
        <f>IF(BI29="DNB","",IF(COUNTIF(L29:BB30,6)=0,"",COUNTIF(L29:BB30,6)))</f>
        <v/>
      </c>
      <c r="BD30" s="148"/>
      <c r="BE30" s="147"/>
      <c r="BF30" s="189"/>
      <c r="BG30" s="147"/>
      <c r="BH30" s="152"/>
      <c r="BI30" s="111"/>
      <c r="BJ30" s="110"/>
      <c r="BK30" s="111"/>
      <c r="BL30" s="121"/>
      <c r="BM30" s="51"/>
    </row>
    <row r="31" spans="2:65" ht="14.1" customHeight="1" x14ac:dyDescent="0.3">
      <c r="B31" s="50"/>
      <c r="C31" s="174"/>
      <c r="D31" s="241" t="s">
        <v>43</v>
      </c>
      <c r="E31" s="242"/>
      <c r="F31" s="20"/>
      <c r="G31" s="21"/>
      <c r="H31" s="22"/>
      <c r="I31" s="21"/>
      <c r="J31" s="20"/>
      <c r="K31" s="21"/>
      <c r="L31" s="40" t="s">
        <v>51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41" t="s">
        <v>52</v>
      </c>
      <c r="BC31" s="133" t="str">
        <f>IF(BI31="DNB","",IF(COUNTIF(L31:BB32,4)=0,"",COUNTIF(L31:BB32,4)))</f>
        <v/>
      </c>
      <c r="BD31" s="134"/>
      <c r="BE31" s="133"/>
      <c r="BF31" s="139"/>
      <c r="BG31" s="133"/>
      <c r="BH31" s="140"/>
      <c r="BI31" s="123"/>
      <c r="BJ31" s="252"/>
      <c r="BK31" s="75" t="s">
        <v>27</v>
      </c>
      <c r="BL31" s="116">
        <f>SUM(BL9:BL30)</f>
        <v>193</v>
      </c>
      <c r="BM31" s="51"/>
    </row>
    <row r="32" spans="2:65" ht="14.1" customHeight="1" thickBot="1" x14ac:dyDescent="0.35">
      <c r="B32" s="50"/>
      <c r="C32" s="175"/>
      <c r="D32" s="243" t="s">
        <v>44</v>
      </c>
      <c r="E32" s="244"/>
      <c r="F32" s="8"/>
      <c r="G32" s="13"/>
      <c r="H32" s="11"/>
      <c r="I32" s="13"/>
      <c r="J32" s="8"/>
      <c r="K32" s="1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236">
        <f>SUM(BC9:BD30)</f>
        <v>24</v>
      </c>
      <c r="BB32" s="237"/>
      <c r="BC32" s="147" t="str">
        <f>IF(BI31="DNB","",IF(COUNTIF(L31:BB32,6)=0,"",COUNTIF(L31:BB32,6)))</f>
        <v/>
      </c>
      <c r="BD32" s="148"/>
      <c r="BE32" s="147"/>
      <c r="BF32" s="189"/>
      <c r="BG32" s="147"/>
      <c r="BH32" s="152"/>
      <c r="BI32" s="111"/>
      <c r="BJ32" s="253"/>
      <c r="BK32" s="76" t="s">
        <v>28</v>
      </c>
      <c r="BL32" s="121"/>
      <c r="BM32" s="51"/>
    </row>
    <row r="33" spans="2:65" ht="12" customHeight="1" thickBot="1" x14ac:dyDescent="0.35">
      <c r="B33" s="50"/>
      <c r="C33" s="143" t="s">
        <v>45</v>
      </c>
      <c r="D33" s="128"/>
      <c r="E33" s="149"/>
      <c r="F33" s="190">
        <v>1</v>
      </c>
      <c r="G33" s="176"/>
      <c r="H33" s="176"/>
      <c r="I33" s="176"/>
      <c r="J33" s="176"/>
      <c r="K33" s="190">
        <v>2</v>
      </c>
      <c r="L33" s="176"/>
      <c r="M33" s="176"/>
      <c r="N33" s="176"/>
      <c r="O33" s="176"/>
      <c r="P33" s="190">
        <v>3</v>
      </c>
      <c r="Q33" s="176"/>
      <c r="R33" s="176"/>
      <c r="S33" s="176"/>
      <c r="T33" s="176"/>
      <c r="U33" s="190">
        <v>4</v>
      </c>
      <c r="V33" s="176"/>
      <c r="W33" s="176"/>
      <c r="X33" s="176"/>
      <c r="Y33" s="176"/>
      <c r="Z33" s="190">
        <v>5</v>
      </c>
      <c r="AA33" s="176"/>
      <c r="AB33" s="176"/>
      <c r="AC33" s="176"/>
      <c r="AD33" s="188"/>
      <c r="AE33" s="176">
        <v>6</v>
      </c>
      <c r="AF33" s="176"/>
      <c r="AG33" s="176"/>
      <c r="AH33" s="176"/>
      <c r="AI33" s="176"/>
      <c r="AJ33" s="190">
        <v>7</v>
      </c>
      <c r="AK33" s="176"/>
      <c r="AL33" s="176"/>
      <c r="AM33" s="176"/>
      <c r="AN33" s="188"/>
      <c r="AO33" s="176">
        <v>8</v>
      </c>
      <c r="AP33" s="176"/>
      <c r="AQ33" s="176"/>
      <c r="AR33" s="176"/>
      <c r="AS33" s="188"/>
      <c r="AT33" s="176">
        <v>9</v>
      </c>
      <c r="AU33" s="176"/>
      <c r="AV33" s="176"/>
      <c r="AW33" s="176"/>
      <c r="AX33" s="188"/>
      <c r="AY33" s="176">
        <v>10</v>
      </c>
      <c r="AZ33" s="176"/>
      <c r="BA33" s="176"/>
      <c r="BB33" s="176"/>
      <c r="BC33" s="176"/>
      <c r="BD33" s="178" t="s">
        <v>15</v>
      </c>
      <c r="BE33" s="179"/>
      <c r="BF33" s="179"/>
      <c r="BG33" s="179"/>
      <c r="BH33" s="180"/>
      <c r="BI33" s="17" t="s">
        <v>22</v>
      </c>
      <c r="BJ33" s="18">
        <v>5</v>
      </c>
      <c r="BK33" s="238" t="s">
        <v>26</v>
      </c>
      <c r="BL33" s="116">
        <f>SUM(BJ33:BJ38)</f>
        <v>17</v>
      </c>
      <c r="BM33" s="51"/>
    </row>
    <row r="34" spans="2:65" ht="12" customHeight="1" thickBot="1" x14ac:dyDescent="0.35">
      <c r="B34" s="50"/>
      <c r="C34" s="143" t="s">
        <v>46</v>
      </c>
      <c r="D34" s="128"/>
      <c r="E34" s="149"/>
      <c r="F34" s="163">
        <v>10</v>
      </c>
      <c r="G34" s="164"/>
      <c r="H34" s="164"/>
      <c r="I34" s="164"/>
      <c r="J34" s="164"/>
      <c r="K34" s="163">
        <v>20</v>
      </c>
      <c r="L34" s="164"/>
      <c r="M34" s="164"/>
      <c r="N34" s="164"/>
      <c r="O34" s="164"/>
      <c r="P34" s="163">
        <v>23</v>
      </c>
      <c r="Q34" s="164"/>
      <c r="R34" s="164"/>
      <c r="S34" s="164"/>
      <c r="T34" s="164"/>
      <c r="U34" s="163">
        <v>24</v>
      </c>
      <c r="V34" s="164"/>
      <c r="W34" s="164"/>
      <c r="X34" s="164"/>
      <c r="Y34" s="164"/>
      <c r="Z34" s="163">
        <v>24</v>
      </c>
      <c r="AA34" s="164"/>
      <c r="AB34" s="164"/>
      <c r="AC34" s="164"/>
      <c r="AD34" s="170"/>
      <c r="AE34" s="164">
        <v>24</v>
      </c>
      <c r="AF34" s="164"/>
      <c r="AG34" s="164"/>
      <c r="AH34" s="164"/>
      <c r="AI34" s="164"/>
      <c r="AJ34" s="163">
        <v>202</v>
      </c>
      <c r="AK34" s="164"/>
      <c r="AL34" s="164"/>
      <c r="AM34" s="164"/>
      <c r="AN34" s="170"/>
      <c r="AO34" s="164">
        <v>203</v>
      </c>
      <c r="AP34" s="164"/>
      <c r="AQ34" s="164"/>
      <c r="AR34" s="164"/>
      <c r="AS34" s="170"/>
      <c r="AT34" s="164">
        <v>206</v>
      </c>
      <c r="AU34" s="164"/>
      <c r="AV34" s="164"/>
      <c r="AW34" s="164"/>
      <c r="AX34" s="170"/>
      <c r="AY34" s="164">
        <v>209</v>
      </c>
      <c r="AZ34" s="164"/>
      <c r="BA34" s="164"/>
      <c r="BB34" s="164"/>
      <c r="BC34" s="164"/>
      <c r="BD34" s="181" t="s">
        <v>16</v>
      </c>
      <c r="BE34" s="182"/>
      <c r="BF34" s="182"/>
      <c r="BG34" s="182"/>
      <c r="BH34" s="183"/>
      <c r="BI34" s="36"/>
      <c r="BJ34" s="68"/>
      <c r="BK34" s="205"/>
      <c r="BL34" s="116"/>
      <c r="BM34" s="51"/>
    </row>
    <row r="35" spans="2:65" ht="12" customHeight="1" thickBot="1" x14ac:dyDescent="0.35">
      <c r="B35" s="50"/>
      <c r="C35" s="217" t="s">
        <v>47</v>
      </c>
      <c r="D35" s="218"/>
      <c r="E35" s="219"/>
      <c r="F35" s="165" t="s">
        <v>235</v>
      </c>
      <c r="G35" s="166"/>
      <c r="H35" s="166"/>
      <c r="I35" s="166"/>
      <c r="J35" s="166"/>
      <c r="K35" s="250" t="s">
        <v>236</v>
      </c>
      <c r="L35" s="166"/>
      <c r="M35" s="166"/>
      <c r="N35" s="166"/>
      <c r="O35" s="166"/>
      <c r="P35" s="250" t="s">
        <v>237</v>
      </c>
      <c r="Q35" s="166"/>
      <c r="R35" s="166"/>
      <c r="S35" s="166"/>
      <c r="T35" s="166"/>
      <c r="U35" s="250" t="s">
        <v>238</v>
      </c>
      <c r="V35" s="166"/>
      <c r="W35" s="166"/>
      <c r="X35" s="166"/>
      <c r="Y35" s="166"/>
      <c r="Z35" s="250" t="s">
        <v>127</v>
      </c>
      <c r="AA35" s="166"/>
      <c r="AB35" s="166"/>
      <c r="AC35" s="166"/>
      <c r="AD35" s="172"/>
      <c r="AE35" s="251" t="s">
        <v>110</v>
      </c>
      <c r="AF35" s="166"/>
      <c r="AG35" s="166"/>
      <c r="AH35" s="166"/>
      <c r="AI35" s="166"/>
      <c r="AJ35" s="250" t="s">
        <v>239</v>
      </c>
      <c r="AK35" s="166"/>
      <c r="AL35" s="166"/>
      <c r="AM35" s="166"/>
      <c r="AN35" s="172"/>
      <c r="AO35" s="251" t="s">
        <v>240</v>
      </c>
      <c r="AP35" s="166"/>
      <c r="AQ35" s="166"/>
      <c r="AR35" s="166"/>
      <c r="AS35" s="172"/>
      <c r="AT35" s="251" t="s">
        <v>241</v>
      </c>
      <c r="AU35" s="166"/>
      <c r="AV35" s="166"/>
      <c r="AW35" s="166"/>
      <c r="AX35" s="172"/>
      <c r="AY35" s="251" t="s">
        <v>242</v>
      </c>
      <c r="AZ35" s="166"/>
      <c r="BA35" s="166"/>
      <c r="BB35" s="166"/>
      <c r="BC35" s="166"/>
      <c r="BD35" s="184" t="s">
        <v>17</v>
      </c>
      <c r="BE35" s="185"/>
      <c r="BF35" s="185"/>
      <c r="BG35" s="185"/>
      <c r="BH35" s="185"/>
      <c r="BI35" s="15" t="s">
        <v>231</v>
      </c>
      <c r="BJ35" s="19">
        <v>6</v>
      </c>
      <c r="BK35" s="204" t="s">
        <v>28</v>
      </c>
      <c r="BL35" s="120">
        <f>SUM(BL31:BL34)</f>
        <v>210</v>
      </c>
      <c r="BM35" s="51"/>
    </row>
    <row r="36" spans="2:65" ht="12" customHeight="1" thickBot="1" x14ac:dyDescent="0.35">
      <c r="B36" s="50"/>
      <c r="C36" s="220" t="s">
        <v>48</v>
      </c>
      <c r="D36" s="221"/>
      <c r="E36" s="222"/>
      <c r="F36" s="254" t="s">
        <v>152</v>
      </c>
      <c r="G36" s="164"/>
      <c r="H36" s="164"/>
      <c r="I36" s="164"/>
      <c r="J36" s="164"/>
      <c r="K36" s="167" t="s">
        <v>243</v>
      </c>
      <c r="L36" s="164"/>
      <c r="M36" s="164"/>
      <c r="N36" s="164"/>
      <c r="O36" s="164"/>
      <c r="P36" s="167" t="s">
        <v>238</v>
      </c>
      <c r="Q36" s="164"/>
      <c r="R36" s="164"/>
      <c r="S36" s="164"/>
      <c r="T36" s="164"/>
      <c r="U36" s="167" t="s">
        <v>244</v>
      </c>
      <c r="V36" s="164"/>
      <c r="W36" s="164"/>
      <c r="X36" s="164"/>
      <c r="Y36" s="164"/>
      <c r="Z36" s="167" t="s">
        <v>245</v>
      </c>
      <c r="AA36" s="164"/>
      <c r="AB36" s="164"/>
      <c r="AC36" s="164"/>
      <c r="AD36" s="170"/>
      <c r="AE36" s="255" t="s">
        <v>155</v>
      </c>
      <c r="AF36" s="164"/>
      <c r="AG36" s="164"/>
      <c r="AH36" s="164"/>
      <c r="AI36" s="164"/>
      <c r="AJ36" s="167" t="s">
        <v>240</v>
      </c>
      <c r="AK36" s="164"/>
      <c r="AL36" s="164"/>
      <c r="AM36" s="164"/>
      <c r="AN36" s="170"/>
      <c r="AO36" s="255" t="s">
        <v>246</v>
      </c>
      <c r="AP36" s="164"/>
      <c r="AQ36" s="164"/>
      <c r="AR36" s="164"/>
      <c r="AS36" s="170"/>
      <c r="AT36" s="255" t="s">
        <v>247</v>
      </c>
      <c r="AU36" s="164"/>
      <c r="AV36" s="164"/>
      <c r="AW36" s="164"/>
      <c r="AX36" s="170"/>
      <c r="AY36" s="255" t="s">
        <v>248</v>
      </c>
      <c r="AZ36" s="164"/>
      <c r="BA36" s="164"/>
      <c r="BB36" s="164"/>
      <c r="BC36" s="164"/>
      <c r="BD36" s="210" t="s">
        <v>18</v>
      </c>
      <c r="BE36" s="211"/>
      <c r="BF36" s="211"/>
      <c r="BG36" s="211"/>
      <c r="BH36" s="212"/>
      <c r="BI36" s="38" t="s">
        <v>231</v>
      </c>
      <c r="BJ36" s="39">
        <v>6</v>
      </c>
      <c r="BK36" s="205"/>
      <c r="BL36" s="177"/>
      <c r="BM36" s="51"/>
    </row>
    <row r="37" spans="2:65" ht="12" customHeight="1" thickBot="1" x14ac:dyDescent="0.35">
      <c r="B37" s="50"/>
      <c r="C37" s="223" t="s">
        <v>49</v>
      </c>
      <c r="D37" s="224"/>
      <c r="E37" s="225"/>
      <c r="F37" s="168">
        <v>10</v>
      </c>
      <c r="G37" s="169"/>
      <c r="H37" s="169"/>
      <c r="I37" s="169"/>
      <c r="J37" s="169"/>
      <c r="K37" s="168">
        <v>10</v>
      </c>
      <c r="L37" s="169"/>
      <c r="M37" s="169"/>
      <c r="N37" s="169"/>
      <c r="O37" s="169"/>
      <c r="P37" s="168">
        <v>3</v>
      </c>
      <c r="Q37" s="169"/>
      <c r="R37" s="169"/>
      <c r="S37" s="169"/>
      <c r="T37" s="169"/>
      <c r="U37" s="168">
        <v>1</v>
      </c>
      <c r="V37" s="169"/>
      <c r="W37" s="169"/>
      <c r="X37" s="169"/>
      <c r="Y37" s="169"/>
      <c r="Z37" s="168">
        <v>0</v>
      </c>
      <c r="AA37" s="169"/>
      <c r="AB37" s="169"/>
      <c r="AC37" s="169"/>
      <c r="AD37" s="173"/>
      <c r="AE37" s="169">
        <v>0</v>
      </c>
      <c r="AF37" s="169"/>
      <c r="AG37" s="169"/>
      <c r="AH37" s="169"/>
      <c r="AI37" s="169"/>
      <c r="AJ37" s="168">
        <v>178</v>
      </c>
      <c r="AK37" s="169"/>
      <c r="AL37" s="169"/>
      <c r="AM37" s="169"/>
      <c r="AN37" s="173"/>
      <c r="AO37" s="169">
        <v>1</v>
      </c>
      <c r="AP37" s="169"/>
      <c r="AQ37" s="169"/>
      <c r="AR37" s="169"/>
      <c r="AS37" s="173"/>
      <c r="AT37" s="169">
        <v>3</v>
      </c>
      <c r="AU37" s="169"/>
      <c r="AV37" s="169"/>
      <c r="AW37" s="169"/>
      <c r="AX37" s="173"/>
      <c r="AY37" s="169">
        <v>3</v>
      </c>
      <c r="AZ37" s="169"/>
      <c r="BA37" s="169"/>
      <c r="BB37" s="169"/>
      <c r="BC37" s="169"/>
      <c r="BD37" s="186" t="s">
        <v>19</v>
      </c>
      <c r="BE37" s="187"/>
      <c r="BF37" s="187"/>
      <c r="BG37" s="187"/>
      <c r="BH37" s="187"/>
      <c r="BI37" s="23" t="s">
        <v>20</v>
      </c>
      <c r="BJ37" s="16"/>
      <c r="BK37" s="77" t="s">
        <v>130</v>
      </c>
      <c r="BL37" s="78">
        <v>10</v>
      </c>
      <c r="BM37" s="51"/>
    </row>
    <row r="38" spans="2:65" ht="12" customHeight="1" thickBot="1" x14ac:dyDescent="0.35">
      <c r="B38" s="50"/>
      <c r="C38" s="145" t="s">
        <v>50</v>
      </c>
      <c r="D38" s="126"/>
      <c r="E38" s="127"/>
      <c r="F38" s="160">
        <v>4</v>
      </c>
      <c r="G38" s="161"/>
      <c r="H38" s="161"/>
      <c r="I38" s="161"/>
      <c r="J38" s="161"/>
      <c r="K38" s="160">
        <v>7</v>
      </c>
      <c r="L38" s="161"/>
      <c r="M38" s="161"/>
      <c r="N38" s="161"/>
      <c r="O38" s="161"/>
      <c r="P38" s="160">
        <v>9</v>
      </c>
      <c r="Q38" s="161"/>
      <c r="R38" s="161"/>
      <c r="S38" s="161"/>
      <c r="T38" s="161"/>
      <c r="U38" s="160">
        <v>9</v>
      </c>
      <c r="V38" s="161"/>
      <c r="W38" s="161"/>
      <c r="X38" s="161"/>
      <c r="Y38" s="161"/>
      <c r="Z38" s="160">
        <v>9</v>
      </c>
      <c r="AA38" s="161"/>
      <c r="AB38" s="161"/>
      <c r="AC38" s="161"/>
      <c r="AD38" s="162"/>
      <c r="AE38" s="161">
        <v>9</v>
      </c>
      <c r="AF38" s="161"/>
      <c r="AG38" s="161"/>
      <c r="AH38" s="161"/>
      <c r="AI38" s="161"/>
      <c r="AJ38" s="160">
        <v>29</v>
      </c>
      <c r="AK38" s="161"/>
      <c r="AL38" s="161"/>
      <c r="AM38" s="161"/>
      <c r="AN38" s="162"/>
      <c r="AO38" s="161">
        <v>29</v>
      </c>
      <c r="AP38" s="161"/>
      <c r="AQ38" s="161"/>
      <c r="AR38" s="161"/>
      <c r="AS38" s="162"/>
      <c r="AT38" s="161">
        <v>33</v>
      </c>
      <c r="AU38" s="161"/>
      <c r="AV38" s="161"/>
      <c r="AW38" s="161"/>
      <c r="AX38" s="162"/>
      <c r="AY38" s="161">
        <v>33</v>
      </c>
      <c r="AZ38" s="161"/>
      <c r="BA38" s="161"/>
      <c r="BB38" s="161"/>
      <c r="BC38" s="161"/>
      <c r="BD38" s="186" t="s">
        <v>19</v>
      </c>
      <c r="BE38" s="187"/>
      <c r="BF38" s="187"/>
      <c r="BG38" s="187"/>
      <c r="BH38" s="187"/>
      <c r="BI38" s="23" t="s">
        <v>21</v>
      </c>
      <c r="BJ38" s="16"/>
      <c r="BK38" s="76" t="s">
        <v>131</v>
      </c>
      <c r="BL38" s="79">
        <v>32.5</v>
      </c>
      <c r="BM38" s="51"/>
    </row>
    <row r="39" spans="2:65" ht="14.1" customHeight="1" thickBot="1" x14ac:dyDescent="0.3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5"/>
    </row>
    <row r="40" spans="2:65" ht="14.1" customHeight="1" thickTop="1" x14ac:dyDescent="0.3"/>
  </sheetData>
  <mergeCells count="242">
    <mergeCell ref="AE38:AI38"/>
    <mergeCell ref="AJ38:AN38"/>
    <mergeCell ref="AO38:AS38"/>
    <mergeCell ref="AT38:AX38"/>
    <mergeCell ref="AY38:BC38"/>
    <mergeCell ref="BD38:BH38"/>
    <mergeCell ref="C38:E38"/>
    <mergeCell ref="F38:J38"/>
    <mergeCell ref="K38:O38"/>
    <mergeCell ref="P38:T38"/>
    <mergeCell ref="U38:Y38"/>
    <mergeCell ref="Z38:AD38"/>
    <mergeCell ref="BK35:BK36"/>
    <mergeCell ref="BL35:BL36"/>
    <mergeCell ref="C36:E36"/>
    <mergeCell ref="F36:J36"/>
    <mergeCell ref="K36:O36"/>
    <mergeCell ref="P36:T36"/>
    <mergeCell ref="U36:Y36"/>
    <mergeCell ref="Z36:AD36"/>
    <mergeCell ref="AE36:AI36"/>
    <mergeCell ref="AJ36:AN36"/>
    <mergeCell ref="AE35:AI35"/>
    <mergeCell ref="AJ35:AN35"/>
    <mergeCell ref="AO35:AS35"/>
    <mergeCell ref="AT35:AX35"/>
    <mergeCell ref="AY35:BC35"/>
    <mergeCell ref="BD35:BH35"/>
    <mergeCell ref="AO36:AS36"/>
    <mergeCell ref="AT36:AX36"/>
    <mergeCell ref="AY36:BC36"/>
    <mergeCell ref="BD36:BH36"/>
    <mergeCell ref="AY34:BC34"/>
    <mergeCell ref="BD34:BH34"/>
    <mergeCell ref="C35:E35"/>
    <mergeCell ref="F35:J35"/>
    <mergeCell ref="K35:O35"/>
    <mergeCell ref="P35:T35"/>
    <mergeCell ref="U35:Y35"/>
    <mergeCell ref="Z35:AD35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BD37:BH37"/>
    <mergeCell ref="BK33:BK34"/>
    <mergeCell ref="BL33:BL34"/>
    <mergeCell ref="C34:E34"/>
    <mergeCell ref="F34:J34"/>
    <mergeCell ref="K34:O34"/>
    <mergeCell ref="P34:T34"/>
    <mergeCell ref="U34:Y34"/>
    <mergeCell ref="Z34:AD34"/>
    <mergeCell ref="AE34:AI34"/>
    <mergeCell ref="AJ34:AN34"/>
    <mergeCell ref="AE33:AI33"/>
    <mergeCell ref="AJ33:AN33"/>
    <mergeCell ref="AO33:AS33"/>
    <mergeCell ref="AT33:AX33"/>
    <mergeCell ref="AY33:BC33"/>
    <mergeCell ref="BD33:BH33"/>
    <mergeCell ref="C33:E33"/>
    <mergeCell ref="F33:J33"/>
    <mergeCell ref="K33:O33"/>
    <mergeCell ref="P33:T33"/>
    <mergeCell ref="U33:Y33"/>
    <mergeCell ref="Z33:AD33"/>
    <mergeCell ref="AO34:AS34"/>
    <mergeCell ref="AT34:AX34"/>
    <mergeCell ref="BI31:BI32"/>
    <mergeCell ref="BJ31:BJ32"/>
    <mergeCell ref="BL31:BL32"/>
    <mergeCell ref="D32:E32"/>
    <mergeCell ref="BA32:BB32"/>
    <mergeCell ref="BC32:BD32"/>
    <mergeCell ref="BE32:BF32"/>
    <mergeCell ref="BG32:BH32"/>
    <mergeCell ref="BJ29:BK30"/>
    <mergeCell ref="BL29:BL30"/>
    <mergeCell ref="BC30:BD30"/>
    <mergeCell ref="BE30:BF30"/>
    <mergeCell ref="BG30:BH30"/>
    <mergeCell ref="BI29:BI30"/>
    <mergeCell ref="C31:C32"/>
    <mergeCell ref="D31:E31"/>
    <mergeCell ref="BC31:BD31"/>
    <mergeCell ref="BE31:BF31"/>
    <mergeCell ref="BG31:BH31"/>
    <mergeCell ref="C29:C30"/>
    <mergeCell ref="D29:E30"/>
    <mergeCell ref="BC29:BD29"/>
    <mergeCell ref="BE29:BF29"/>
    <mergeCell ref="BG29:BH29"/>
    <mergeCell ref="BI27:BI28"/>
    <mergeCell ref="BJ27:BK28"/>
    <mergeCell ref="BL27:BL28"/>
    <mergeCell ref="BC28:BD28"/>
    <mergeCell ref="BE28:BF28"/>
    <mergeCell ref="BG28:BH28"/>
    <mergeCell ref="BJ25:BK26"/>
    <mergeCell ref="BL25:BL26"/>
    <mergeCell ref="BC26:BD26"/>
    <mergeCell ref="BE26:BF26"/>
    <mergeCell ref="BG26:BH26"/>
    <mergeCell ref="BI25:BI26"/>
    <mergeCell ref="C27:C28"/>
    <mergeCell ref="D27:E28"/>
    <mergeCell ref="BC27:BD27"/>
    <mergeCell ref="BE27:BF27"/>
    <mergeCell ref="BG27:BH27"/>
    <mergeCell ref="C25:C26"/>
    <mergeCell ref="D25:E26"/>
    <mergeCell ref="BC25:BD25"/>
    <mergeCell ref="BE25:BF25"/>
    <mergeCell ref="BG25:BH25"/>
    <mergeCell ref="BI23:BI24"/>
    <mergeCell ref="BJ23:BK24"/>
    <mergeCell ref="BL23:BL24"/>
    <mergeCell ref="BC24:BD24"/>
    <mergeCell ref="BE24:BF24"/>
    <mergeCell ref="BG24:BH24"/>
    <mergeCell ref="BJ21:BK22"/>
    <mergeCell ref="BL21:BL22"/>
    <mergeCell ref="BC22:BD22"/>
    <mergeCell ref="BE22:BF22"/>
    <mergeCell ref="BG22:BH22"/>
    <mergeCell ref="BI21:BI22"/>
    <mergeCell ref="C23:C24"/>
    <mergeCell ref="D23:E24"/>
    <mergeCell ref="BC23:BD23"/>
    <mergeCell ref="BE23:BF23"/>
    <mergeCell ref="BG23:BH23"/>
    <mergeCell ref="C21:C22"/>
    <mergeCell ref="D21:E22"/>
    <mergeCell ref="BC21:BD21"/>
    <mergeCell ref="BE21:BF21"/>
    <mergeCell ref="BG21:BH21"/>
    <mergeCell ref="BI19:BI20"/>
    <mergeCell ref="BJ19:BK20"/>
    <mergeCell ref="BL19:BL20"/>
    <mergeCell ref="BC20:BD20"/>
    <mergeCell ref="BE20:BF20"/>
    <mergeCell ref="BG20:BH20"/>
    <mergeCell ref="BJ17:BK18"/>
    <mergeCell ref="BL17:BL18"/>
    <mergeCell ref="BC18:BD18"/>
    <mergeCell ref="BE18:BF18"/>
    <mergeCell ref="BG18:BH18"/>
    <mergeCell ref="BI17:BI18"/>
    <mergeCell ref="C19:C20"/>
    <mergeCell ref="D19:E20"/>
    <mergeCell ref="BC19:BD19"/>
    <mergeCell ref="BE19:BF19"/>
    <mergeCell ref="BG19:BH19"/>
    <mergeCell ref="C17:C18"/>
    <mergeCell ref="D17:E18"/>
    <mergeCell ref="BC17:BD17"/>
    <mergeCell ref="BE17:BF17"/>
    <mergeCell ref="BG17:BH17"/>
    <mergeCell ref="BI15:BI16"/>
    <mergeCell ref="BJ15:BK16"/>
    <mergeCell ref="BL15:BL16"/>
    <mergeCell ref="BC16:BD16"/>
    <mergeCell ref="BE16:BF16"/>
    <mergeCell ref="BG16:BH16"/>
    <mergeCell ref="BJ13:BK14"/>
    <mergeCell ref="BL13:BL14"/>
    <mergeCell ref="BC14:BD14"/>
    <mergeCell ref="BE14:BF14"/>
    <mergeCell ref="BG14:BH14"/>
    <mergeCell ref="BI13:BI14"/>
    <mergeCell ref="C15:C16"/>
    <mergeCell ref="D15:E16"/>
    <mergeCell ref="BC15:BD15"/>
    <mergeCell ref="BE15:BF15"/>
    <mergeCell ref="BG15:BH15"/>
    <mergeCell ref="C13:C14"/>
    <mergeCell ref="D13:E14"/>
    <mergeCell ref="BC13:BD13"/>
    <mergeCell ref="BE13:BF13"/>
    <mergeCell ref="BG13:BH13"/>
    <mergeCell ref="BI11:BI12"/>
    <mergeCell ref="BJ11:BK12"/>
    <mergeCell ref="BL11:BL12"/>
    <mergeCell ref="BC12:BD12"/>
    <mergeCell ref="BE12:BF12"/>
    <mergeCell ref="BG12:BH12"/>
    <mergeCell ref="BJ9:BK10"/>
    <mergeCell ref="BL9:BL10"/>
    <mergeCell ref="BC10:BD10"/>
    <mergeCell ref="BE10:BF10"/>
    <mergeCell ref="BG10:BH10"/>
    <mergeCell ref="BI9:BI10"/>
    <mergeCell ref="C11:C12"/>
    <mergeCell ref="D11:E12"/>
    <mergeCell ref="BC11:BD11"/>
    <mergeCell ref="BE11:BF11"/>
    <mergeCell ref="BG11:BH11"/>
    <mergeCell ref="C9:C10"/>
    <mergeCell ref="D9:E10"/>
    <mergeCell ref="BC9:BD9"/>
    <mergeCell ref="BE9:BF9"/>
    <mergeCell ref="BG9:BH9"/>
    <mergeCell ref="BI7:BI8"/>
    <mergeCell ref="BJ7:BK8"/>
    <mergeCell ref="BL7:BL8"/>
    <mergeCell ref="F8:G8"/>
    <mergeCell ref="H8:I8"/>
    <mergeCell ref="J8:K8"/>
    <mergeCell ref="BC8:BD8"/>
    <mergeCell ref="BE8:BF8"/>
    <mergeCell ref="BG8:BH8"/>
    <mergeCell ref="AZ6:BC6"/>
    <mergeCell ref="BD6:BH6"/>
    <mergeCell ref="C7:E8"/>
    <mergeCell ref="F7:I7"/>
    <mergeCell ref="J7:K7"/>
    <mergeCell ref="L7:BB8"/>
    <mergeCell ref="BC7:BD7"/>
    <mergeCell ref="BE7:BH7"/>
    <mergeCell ref="C6:D6"/>
    <mergeCell ref="E6:K6"/>
    <mergeCell ref="L6:R6"/>
    <mergeCell ref="S6:AD6"/>
    <mergeCell ref="AE6:AM6"/>
    <mergeCell ref="AN6:AY6"/>
    <mergeCell ref="C3:BL3"/>
    <mergeCell ref="C5:G5"/>
    <mergeCell ref="H5:M5"/>
    <mergeCell ref="N5:AA5"/>
    <mergeCell ref="AB5:AG5"/>
    <mergeCell ref="AH5:AU5"/>
    <mergeCell ref="AV5:AZ5"/>
    <mergeCell ref="BA5:BH5"/>
    <mergeCell ref="BJ5:BL5"/>
  </mergeCells>
  <pageMargins left="0.25" right="0.25" top="0.75" bottom="0.75" header="0.3" footer="0.3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List of KBCC Centuries</vt:lpstr>
      <vt:lpstr>#1 J.Hobbs</vt:lpstr>
      <vt:lpstr>#2 S. Colvin</vt:lpstr>
      <vt:lpstr>#3 D. Sangster</vt:lpstr>
      <vt:lpstr>#4 D. Sangster</vt:lpstr>
      <vt:lpstr>#5 D. Sangster</vt:lpstr>
      <vt:lpstr>#6 D. Sangster</vt:lpstr>
      <vt:lpstr>#7 S. Colvin</vt:lpstr>
      <vt:lpstr>#8 C. Hallett</vt:lpstr>
      <vt:lpstr>#9 D. Sangster</vt:lpstr>
      <vt:lpstr>#10 D. Sangster</vt:lpstr>
      <vt:lpstr>#11 C. Hansen</vt:lpstr>
      <vt:lpstr>#12 D. Sangster</vt:lpstr>
      <vt:lpstr>#13 M. Raja</vt:lpstr>
      <vt:lpstr>#14 U. Pathania</vt:lpstr>
      <vt:lpstr>#15 S. Colvin</vt:lpstr>
      <vt:lpstr>#17 D. Sangster</vt:lpstr>
      <vt:lpstr>Sheet1</vt:lpstr>
      <vt:lpstr>'#1 J.Hobbs'!Print_Area</vt:lpstr>
      <vt:lpstr>'#10 D. Sangster'!Print_Area</vt:lpstr>
      <vt:lpstr>'#11 C. Hansen'!Print_Area</vt:lpstr>
      <vt:lpstr>'#12 D. Sangster'!Print_Area</vt:lpstr>
      <vt:lpstr>'#13 M. Raja'!Print_Area</vt:lpstr>
      <vt:lpstr>'#14 U. Pathania'!Print_Area</vt:lpstr>
      <vt:lpstr>'#15 S. Colvin'!Print_Area</vt:lpstr>
      <vt:lpstr>'#17 D. Sangster'!Print_Area</vt:lpstr>
      <vt:lpstr>'#2 S. Colvin'!Print_Area</vt:lpstr>
      <vt:lpstr>'#3 D. Sangster'!Print_Area</vt:lpstr>
      <vt:lpstr>'#4 D. Sangster'!Print_Area</vt:lpstr>
      <vt:lpstr>'#5 D. Sangster'!Print_Area</vt:lpstr>
      <vt:lpstr>'#6 D. Sangster'!Print_Area</vt:lpstr>
      <vt:lpstr>'#7 S. Colvin'!Print_Area</vt:lpstr>
      <vt:lpstr>'#8 C. Hallett'!Print_Area</vt:lpstr>
      <vt:lpstr>'#9 D. Sangster'!Print_Area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Sangster</dc:creator>
  <cp:lastModifiedBy>David Sangster</cp:lastModifiedBy>
  <cp:lastPrinted>2019-08-29T08:41:17Z</cp:lastPrinted>
  <dcterms:created xsi:type="dcterms:W3CDTF">2019-08-27T08:51:03Z</dcterms:created>
  <dcterms:modified xsi:type="dcterms:W3CDTF">2019-10-08T13:17:45Z</dcterms:modified>
</cp:coreProperties>
</file>